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xr:revisionPtr revIDLastSave="0" documentId="8_{083EE8E9-B787-0F49-831A-A3954F566146}" xr6:coauthVersionLast="47" xr6:coauthVersionMax="47" xr10:uidLastSave="{00000000-0000-0000-0000-000000000000}"/>
  <bookViews>
    <workbookView xWindow="-105" yWindow="-105" windowWidth="23250" windowHeight="12570" firstSheet="1" activeTab="2" xr2:uid="{00000000-000D-0000-FFFF-FFFF00000000}"/>
  </bookViews>
  <sheets>
    <sheet name="Seriespel" sheetId="1" state="hidden" r:id="rId1"/>
    <sheet name="Statistik veckotävlingar" sheetId="3" r:id="rId2"/>
    <sheet name="Veckotävlingar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" i="4" l="1"/>
  <c r="AB10" i="4"/>
  <c r="Z17" i="4"/>
  <c r="AB17" i="4"/>
  <c r="Z5" i="4"/>
  <c r="AB5" i="4"/>
  <c r="Z6" i="4"/>
  <c r="AB6" i="4"/>
  <c r="Z7" i="4"/>
  <c r="AB7" i="4"/>
  <c r="Z8" i="4"/>
  <c r="AB8" i="4"/>
  <c r="Z9" i="4"/>
  <c r="AB9" i="4"/>
  <c r="Z11" i="4"/>
  <c r="AB11" i="4"/>
  <c r="Z12" i="4"/>
  <c r="AB12" i="4"/>
  <c r="Z13" i="4"/>
  <c r="AB13" i="4"/>
  <c r="Z14" i="4"/>
  <c r="AB14" i="4"/>
  <c r="Z15" i="4"/>
  <c r="AB15" i="4"/>
  <c r="Z16" i="4"/>
  <c r="AB16" i="4"/>
  <c r="Z4" i="4"/>
  <c r="AB4" i="4"/>
</calcChain>
</file>

<file path=xl/sharedStrings.xml><?xml version="1.0" encoding="utf-8"?>
<sst xmlns="http://schemas.openxmlformats.org/spreadsheetml/2006/main" count="68" uniqueCount="33">
  <si>
    <t>Seriespel</t>
  </si>
  <si>
    <t>Snitt</t>
  </si>
  <si>
    <t>Joakim Samuelsson</t>
  </si>
  <si>
    <t>Krister Rönnquist</t>
  </si>
  <si>
    <t>Jörgen Samuelsson</t>
  </si>
  <si>
    <t>Anton Renhag</t>
  </si>
  <si>
    <t>Lars Wahlström</t>
  </si>
  <si>
    <t>Borås</t>
  </si>
  <si>
    <t>Johan Ahlander</t>
  </si>
  <si>
    <t>Jönköping</t>
  </si>
  <si>
    <t>Bengt Karlsson</t>
  </si>
  <si>
    <t>Namn</t>
  </si>
  <si>
    <t>Birgitta Arnér</t>
  </si>
  <si>
    <t>Joakim Nordlöw</t>
  </si>
  <si>
    <t>Tävlingar</t>
  </si>
  <si>
    <t>Vinster</t>
  </si>
  <si>
    <t>Lägsta varv</t>
  </si>
  <si>
    <t>Högsta varv</t>
  </si>
  <si>
    <t>Lägsta VT</t>
  </si>
  <si>
    <t>Högsta VT</t>
  </si>
  <si>
    <t>Anders Lyse´n</t>
  </si>
  <si>
    <t>Birgitta Arne´r</t>
  </si>
  <si>
    <t xml:space="preserve">VT </t>
  </si>
  <si>
    <t>Summa</t>
  </si>
  <si>
    <t>Varv</t>
  </si>
  <si>
    <t>Mathias Hallqvist</t>
  </si>
  <si>
    <t>Västsvenska</t>
  </si>
  <si>
    <t>Alelyckan</t>
  </si>
  <si>
    <t>Katarina Johansson</t>
  </si>
  <si>
    <t>Snitt 2022-2023</t>
  </si>
  <si>
    <t>Stefan Gustavsson</t>
  </si>
  <si>
    <t>2023-2024</t>
  </si>
  <si>
    <t>Jari Saksi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</si>
</sst>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00B0F0"/>
      <name val="Arial"/>
      <family val="2"/>
    </font>
    <font>
      <b/>
      <sz val="12"/>
      <color rgb="FFFF0000"/>
      <name val="Arial"/>
      <family val="2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4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11" fillId="0" borderId="0" xfId="0" applyFont="1"/>
    <xf numFmtId="0" fontId="1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2" fontId="3" fillId="0" borderId="1" xfId="0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Tusental" xfId="1" builtinId="3"/>
  </cellStyles>
  <dxfs count="3">
    <dxf>
      <font>
        <color rgb="FFFF0000"/>
      </font>
    </dxf>
    <dxf>
      <font>
        <color rgb="FF00B05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42"/>
  <sheetViews>
    <sheetView workbookViewId="0">
      <selection activeCell="J37" sqref="J37"/>
    </sheetView>
  </sheetViews>
  <sheetFormatPr defaultRowHeight="15" x14ac:dyDescent="0.2"/>
  <cols>
    <col min="2" max="2" width="29.19140625" customWidth="1"/>
  </cols>
  <sheetData>
    <row r="3" spans="2:11" ht="22.5" x14ac:dyDescent="0.25">
      <c r="B3" s="2" t="s">
        <v>0</v>
      </c>
      <c r="C3" s="1"/>
      <c r="D3" s="1"/>
      <c r="E3" s="1"/>
      <c r="F3" s="18"/>
      <c r="G3" s="1"/>
      <c r="H3" s="1"/>
      <c r="I3" s="1"/>
    </row>
    <row r="4" spans="2:11" s="1" customFormat="1" ht="22.5" x14ac:dyDescent="0.25">
      <c r="B4" s="2"/>
      <c r="F4" s="18"/>
    </row>
    <row r="5" spans="2:11" ht="18" x14ac:dyDescent="0.2">
      <c r="B5" s="24" t="s">
        <v>26</v>
      </c>
      <c r="C5" s="1"/>
      <c r="D5" s="1"/>
      <c r="E5" s="1"/>
      <c r="F5" s="1"/>
      <c r="G5" s="1"/>
      <c r="H5" s="1"/>
      <c r="I5" s="1"/>
    </row>
    <row r="6" spans="2:11" s="1" customFormat="1" ht="18" x14ac:dyDescent="0.2">
      <c r="B6" s="24"/>
    </row>
    <row r="7" spans="2:11" x14ac:dyDescent="0.2">
      <c r="B7" s="6" t="s">
        <v>9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 t="s">
        <v>1</v>
      </c>
    </row>
    <row r="8" spans="2:11" x14ac:dyDescent="0.2">
      <c r="B8" s="3" t="s">
        <v>25</v>
      </c>
      <c r="C8" s="9"/>
      <c r="D8" s="11"/>
      <c r="E8" s="11"/>
      <c r="F8" s="11"/>
      <c r="G8" s="9"/>
      <c r="H8" s="9"/>
      <c r="I8" s="11"/>
    </row>
    <row r="9" spans="2:11" x14ac:dyDescent="0.2">
      <c r="B9" s="3" t="s">
        <v>3</v>
      </c>
      <c r="C9" s="11"/>
      <c r="D9" s="9"/>
      <c r="E9" s="11"/>
      <c r="F9" s="9"/>
      <c r="G9" s="10"/>
      <c r="H9" s="12"/>
      <c r="I9" s="9"/>
    </row>
    <row r="10" spans="2:11" x14ac:dyDescent="0.2">
      <c r="B10" s="3" t="s">
        <v>4</v>
      </c>
      <c r="C10" s="9"/>
      <c r="D10" s="9"/>
      <c r="E10" s="9"/>
      <c r="F10" s="12"/>
      <c r="G10" s="10"/>
      <c r="H10" s="9"/>
      <c r="I10" s="9"/>
    </row>
    <row r="11" spans="2:11" x14ac:dyDescent="0.2">
      <c r="B11" s="3" t="s">
        <v>5</v>
      </c>
      <c r="C11" s="9"/>
      <c r="D11" s="10"/>
      <c r="E11" s="9"/>
      <c r="F11" s="9"/>
      <c r="G11" s="9"/>
      <c r="H11" s="11"/>
      <c r="I11" s="9"/>
    </row>
    <row r="12" spans="2:11" x14ac:dyDescent="0.2">
      <c r="B12" s="3" t="s">
        <v>8</v>
      </c>
      <c r="C12" s="11"/>
      <c r="D12" s="11"/>
      <c r="E12" s="9"/>
      <c r="F12" s="11"/>
      <c r="G12" s="11"/>
      <c r="H12" s="11"/>
      <c r="I12" s="11"/>
      <c r="K12" s="19"/>
    </row>
    <row r="13" spans="2:11" x14ac:dyDescent="0.2">
      <c r="B13" s="1"/>
      <c r="C13" s="9"/>
      <c r="D13" s="9"/>
      <c r="E13" s="9"/>
      <c r="F13" s="9"/>
      <c r="G13" s="9"/>
      <c r="H13" s="9"/>
      <c r="I13" s="20"/>
    </row>
    <row r="16" spans="2:11" x14ac:dyDescent="0.2">
      <c r="B16" s="6" t="s">
        <v>7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 t="s">
        <v>1</v>
      </c>
    </row>
    <row r="17" spans="2:9" x14ac:dyDescent="0.2">
      <c r="B17" s="3" t="s">
        <v>25</v>
      </c>
      <c r="C17" s="9"/>
      <c r="D17" s="9"/>
      <c r="E17" s="11"/>
      <c r="F17" s="11"/>
      <c r="G17" s="11"/>
      <c r="H17" s="11"/>
      <c r="I17" s="11"/>
    </row>
    <row r="18" spans="2:9" x14ac:dyDescent="0.2">
      <c r="B18" s="3" t="s">
        <v>6</v>
      </c>
      <c r="C18" s="11"/>
      <c r="D18" s="11"/>
      <c r="E18" s="9"/>
      <c r="F18" s="11"/>
      <c r="G18" s="11"/>
      <c r="H18" s="9"/>
      <c r="I18" s="23"/>
    </row>
    <row r="19" spans="2:9" x14ac:dyDescent="0.2">
      <c r="B19" s="3" t="s">
        <v>4</v>
      </c>
      <c r="C19" s="9"/>
      <c r="D19" s="10"/>
      <c r="E19" s="10"/>
      <c r="F19" s="9"/>
      <c r="G19" s="9"/>
      <c r="H19" s="10"/>
      <c r="I19" s="23"/>
    </row>
    <row r="20" spans="2:9" x14ac:dyDescent="0.2">
      <c r="B20" s="3" t="s">
        <v>5</v>
      </c>
      <c r="C20" s="11"/>
      <c r="D20" s="11"/>
      <c r="E20" s="9"/>
      <c r="F20" s="11"/>
      <c r="G20" s="11"/>
      <c r="H20" s="9"/>
      <c r="I20" s="23"/>
    </row>
    <row r="21" spans="2:9" x14ac:dyDescent="0.2">
      <c r="B21" s="3" t="s">
        <v>8</v>
      </c>
      <c r="C21" s="9"/>
      <c r="D21" s="9"/>
      <c r="E21" s="10"/>
      <c r="F21" s="10"/>
      <c r="G21" s="9"/>
      <c r="H21" s="11"/>
      <c r="I21" s="11"/>
    </row>
    <row r="22" spans="2:9" x14ac:dyDescent="0.2">
      <c r="B22" s="7" t="s">
        <v>2</v>
      </c>
      <c r="C22" s="11"/>
      <c r="D22" s="11"/>
      <c r="E22" s="4"/>
      <c r="F22" s="4"/>
      <c r="G22" s="4"/>
      <c r="H22" s="4"/>
      <c r="I22" s="9"/>
    </row>
    <row r="23" spans="2:9" x14ac:dyDescent="0.2">
      <c r="B23" s="21"/>
      <c r="C23" s="11"/>
      <c r="D23" s="9"/>
      <c r="E23" s="9"/>
      <c r="F23" s="11"/>
      <c r="G23" s="11"/>
      <c r="H23" s="11"/>
      <c r="I23" s="23"/>
    </row>
    <row r="26" spans="2:9" x14ac:dyDescent="0.2">
      <c r="B26" s="6" t="s">
        <v>27</v>
      </c>
      <c r="C26" s="6">
        <v>1</v>
      </c>
      <c r="D26" s="6">
        <v>2</v>
      </c>
      <c r="E26" s="6">
        <v>3</v>
      </c>
      <c r="F26" s="6">
        <v>4</v>
      </c>
      <c r="G26" s="6">
        <v>5</v>
      </c>
      <c r="H26" s="6">
        <v>6</v>
      </c>
      <c r="I26" s="6" t="s">
        <v>1</v>
      </c>
    </row>
    <row r="27" spans="2:9" x14ac:dyDescent="0.2">
      <c r="B27" s="3" t="s">
        <v>25</v>
      </c>
      <c r="C27" s="11"/>
      <c r="D27" s="9"/>
      <c r="E27" s="9"/>
      <c r="F27" s="11"/>
      <c r="G27" s="11"/>
      <c r="H27" s="9"/>
      <c r="I27" s="23"/>
    </row>
    <row r="28" spans="2:9" x14ac:dyDescent="0.2">
      <c r="B28" s="3" t="s">
        <v>6</v>
      </c>
      <c r="C28" s="9"/>
      <c r="D28" s="9"/>
      <c r="E28" s="17"/>
      <c r="F28" s="11"/>
      <c r="G28" s="9"/>
      <c r="H28" s="9"/>
      <c r="I28" s="9"/>
    </row>
    <row r="29" spans="2:9" x14ac:dyDescent="0.2">
      <c r="B29" s="3" t="s">
        <v>4</v>
      </c>
      <c r="C29" s="10"/>
      <c r="D29" s="9"/>
      <c r="E29" s="9"/>
      <c r="F29" s="9"/>
      <c r="G29" s="9"/>
      <c r="H29" s="11"/>
      <c r="I29" s="11"/>
    </row>
    <row r="30" spans="2:9" x14ac:dyDescent="0.2">
      <c r="B30" s="3" t="s">
        <v>5</v>
      </c>
      <c r="C30" s="9"/>
      <c r="D30" s="9"/>
      <c r="E30" s="11"/>
      <c r="F30" s="11"/>
      <c r="G30" s="9"/>
      <c r="H30" s="9"/>
      <c r="I30" s="11"/>
    </row>
    <row r="31" spans="2:9" x14ac:dyDescent="0.2">
      <c r="B31" s="3" t="s">
        <v>8</v>
      </c>
      <c r="C31" s="9"/>
      <c r="D31" s="11"/>
      <c r="E31" s="9"/>
      <c r="F31" s="9"/>
      <c r="G31" s="9"/>
      <c r="H31" s="9"/>
      <c r="I31" s="9"/>
    </row>
    <row r="32" spans="2:9" x14ac:dyDescent="0.2">
      <c r="B32" s="7" t="s">
        <v>2</v>
      </c>
      <c r="C32" s="9"/>
      <c r="D32" s="9"/>
      <c r="E32" s="9"/>
      <c r="F32" s="10"/>
      <c r="G32" s="11"/>
      <c r="H32" s="9"/>
      <c r="I32" s="9"/>
    </row>
    <row r="33" spans="1:9" x14ac:dyDescent="0.2">
      <c r="B33" s="1"/>
      <c r="C33" s="9"/>
      <c r="D33" s="11"/>
      <c r="E33" s="9"/>
      <c r="F33" s="11"/>
      <c r="G33" s="9"/>
      <c r="H33" s="9"/>
      <c r="I33" s="9"/>
    </row>
    <row r="34" spans="1:9" x14ac:dyDescent="0.2"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21"/>
      <c r="B35" s="21"/>
      <c r="C35" s="21"/>
      <c r="D35" s="21"/>
      <c r="E35" s="21"/>
      <c r="F35" s="21"/>
      <c r="G35" s="21"/>
    </row>
    <row r="36" spans="1:9" x14ac:dyDescent="0.2">
      <c r="A36" s="21"/>
      <c r="B36" s="28"/>
      <c r="C36" s="28"/>
      <c r="D36" s="28"/>
      <c r="E36" s="28"/>
      <c r="F36" s="28"/>
      <c r="G36" s="28"/>
    </row>
    <row r="37" spans="1:9" x14ac:dyDescent="0.2">
      <c r="A37" s="21"/>
      <c r="B37" s="27"/>
      <c r="C37" s="27"/>
      <c r="D37" s="27"/>
      <c r="E37" s="27"/>
      <c r="F37" s="27"/>
      <c r="G37" s="27"/>
    </row>
    <row r="38" spans="1:9" x14ac:dyDescent="0.2">
      <c r="A38" s="21"/>
      <c r="B38" s="27"/>
      <c r="C38" s="27"/>
      <c r="D38" s="27"/>
      <c r="E38" s="27"/>
      <c r="F38" s="27"/>
      <c r="G38" s="27"/>
    </row>
    <row r="39" spans="1:9" x14ac:dyDescent="0.2">
      <c r="A39" s="21"/>
      <c r="B39" s="27"/>
      <c r="C39" s="27"/>
      <c r="D39" s="27"/>
      <c r="E39" s="27"/>
      <c r="F39" s="27"/>
      <c r="G39" s="27"/>
    </row>
    <row r="40" spans="1:9" x14ac:dyDescent="0.2">
      <c r="A40" s="21"/>
      <c r="B40" s="27"/>
      <c r="C40" s="27"/>
      <c r="D40" s="27"/>
      <c r="E40" s="27"/>
      <c r="F40" s="27"/>
      <c r="G40" s="27"/>
    </row>
    <row r="41" spans="1:9" x14ac:dyDescent="0.2">
      <c r="A41" s="21"/>
      <c r="B41" s="21"/>
      <c r="C41" s="21"/>
      <c r="D41" s="21"/>
      <c r="E41" s="21"/>
      <c r="F41" s="21"/>
      <c r="G41" s="21"/>
    </row>
    <row r="42" spans="1:9" x14ac:dyDescent="0.2">
      <c r="A42" s="21"/>
      <c r="B42" s="21"/>
      <c r="C42" s="21"/>
      <c r="D42" s="21"/>
      <c r="E42" s="21"/>
      <c r="F42" s="21"/>
      <c r="G42" s="2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17"/>
  <sheetViews>
    <sheetView topLeftCell="A2" workbookViewId="0">
      <selection activeCell="F22" sqref="F22"/>
    </sheetView>
  </sheetViews>
  <sheetFormatPr defaultRowHeight="15" x14ac:dyDescent="0.2"/>
  <cols>
    <col min="2" max="2" width="25.69140625" customWidth="1"/>
    <col min="3" max="5" width="11.8359375" customWidth="1"/>
    <col min="6" max="6" width="13.98828125" customWidth="1"/>
    <col min="7" max="7" width="13.85546875" customWidth="1"/>
    <col min="8" max="8" width="12.64453125" customWidth="1"/>
    <col min="9" max="9" width="12.5078125" customWidth="1"/>
    <col min="12" max="12" width="9.14453125" customWidth="1"/>
  </cols>
  <sheetData>
    <row r="3" spans="2:11" x14ac:dyDescent="0.2">
      <c r="B3" s="4" t="s">
        <v>11</v>
      </c>
      <c r="C3" s="4" t="s">
        <v>14</v>
      </c>
      <c r="D3" s="4" t="s">
        <v>1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</row>
    <row r="4" spans="2:11" ht="18" customHeight="1" x14ac:dyDescent="0.2">
      <c r="B4" s="3" t="s">
        <v>8</v>
      </c>
      <c r="C4" s="4">
        <v>16</v>
      </c>
      <c r="D4" s="14">
        <v>28.77</v>
      </c>
      <c r="E4" s="13">
        <v>2</v>
      </c>
      <c r="F4" s="14">
        <v>23</v>
      </c>
      <c r="G4" s="36">
        <v>36</v>
      </c>
      <c r="H4" s="11">
        <v>73</v>
      </c>
      <c r="I4" s="9">
        <v>97</v>
      </c>
    </row>
    <row r="5" spans="2:11" ht="18" customHeight="1" x14ac:dyDescent="0.2">
      <c r="B5" s="3" t="s">
        <v>10</v>
      </c>
      <c r="C5" s="4">
        <v>19</v>
      </c>
      <c r="D5" s="37">
        <v>31.25</v>
      </c>
      <c r="E5" s="13">
        <v>1</v>
      </c>
      <c r="F5" s="14">
        <v>24</v>
      </c>
      <c r="G5" s="12">
        <v>44</v>
      </c>
      <c r="H5" s="29">
        <v>82</v>
      </c>
      <c r="I5" s="10">
        <v>109</v>
      </c>
    </row>
    <row r="6" spans="2:11" ht="18" customHeight="1" x14ac:dyDescent="0.2">
      <c r="B6" s="3" t="s">
        <v>6</v>
      </c>
      <c r="C6" s="4">
        <v>11</v>
      </c>
      <c r="D6" s="14">
        <v>28.42</v>
      </c>
      <c r="E6" s="13">
        <v>1</v>
      </c>
      <c r="F6" s="14">
        <v>22</v>
      </c>
      <c r="G6" s="10">
        <v>38</v>
      </c>
      <c r="H6" s="11">
        <v>79</v>
      </c>
      <c r="I6" s="9">
        <v>98</v>
      </c>
    </row>
    <row r="7" spans="2:11" ht="18" customHeight="1" x14ac:dyDescent="0.2">
      <c r="B7" s="3" t="s">
        <v>5</v>
      </c>
      <c r="C7" s="4">
        <v>12</v>
      </c>
      <c r="D7" s="14">
        <v>28.64</v>
      </c>
      <c r="E7" s="13"/>
      <c r="F7" s="14">
        <v>22</v>
      </c>
      <c r="G7" s="9">
        <v>35</v>
      </c>
      <c r="H7" s="11">
        <v>76</v>
      </c>
      <c r="I7" s="9">
        <v>98</v>
      </c>
    </row>
    <row r="8" spans="2:11" ht="18" customHeight="1" x14ac:dyDescent="0.2">
      <c r="B8" s="3" t="s">
        <v>4</v>
      </c>
      <c r="C8" s="4">
        <v>21</v>
      </c>
      <c r="D8" s="22">
        <v>28.7</v>
      </c>
      <c r="E8" s="13">
        <v>2</v>
      </c>
      <c r="F8" s="14">
        <v>21</v>
      </c>
      <c r="G8" s="9">
        <v>34</v>
      </c>
      <c r="H8" s="11">
        <v>78</v>
      </c>
      <c r="I8" s="9">
        <v>93</v>
      </c>
    </row>
    <row r="9" spans="2:11" ht="18" customHeight="1" x14ac:dyDescent="0.2">
      <c r="B9" s="3" t="s">
        <v>3</v>
      </c>
      <c r="C9" s="4">
        <v>1</v>
      </c>
      <c r="D9" s="15">
        <v>32.67</v>
      </c>
      <c r="E9" s="13"/>
      <c r="F9" s="15">
        <v>31</v>
      </c>
      <c r="G9" s="9">
        <v>34</v>
      </c>
      <c r="H9" s="9">
        <v>98</v>
      </c>
      <c r="I9" s="10"/>
      <c r="K9" s="18"/>
    </row>
    <row r="10" spans="2:11" ht="18" customHeight="1" x14ac:dyDescent="0.2">
      <c r="B10" s="3" t="s">
        <v>12</v>
      </c>
      <c r="C10" s="4">
        <v>12</v>
      </c>
      <c r="D10" s="13">
        <v>50.83</v>
      </c>
      <c r="E10" s="13"/>
      <c r="F10" s="9">
        <v>34</v>
      </c>
      <c r="G10" s="4">
        <v>77</v>
      </c>
      <c r="H10" s="4">
        <v>128</v>
      </c>
      <c r="I10" s="4">
        <v>186</v>
      </c>
    </row>
    <row r="11" spans="2:11" ht="18" customHeight="1" x14ac:dyDescent="0.2">
      <c r="B11" s="7" t="s">
        <v>2</v>
      </c>
      <c r="C11" s="16">
        <v>14</v>
      </c>
      <c r="D11" s="9">
        <v>34.14</v>
      </c>
      <c r="E11" s="4"/>
      <c r="F11" s="11">
        <v>27</v>
      </c>
      <c r="G11" s="12">
        <v>43</v>
      </c>
      <c r="H11" s="9">
        <v>92</v>
      </c>
      <c r="I11" s="10">
        <v>118</v>
      </c>
    </row>
    <row r="12" spans="2:11" ht="18" customHeight="1" x14ac:dyDescent="0.2">
      <c r="B12" s="7" t="s">
        <v>20</v>
      </c>
      <c r="C12" s="16">
        <v>16</v>
      </c>
      <c r="D12" s="20">
        <v>35.6</v>
      </c>
      <c r="E12" s="4"/>
      <c r="F12" s="11">
        <v>28</v>
      </c>
      <c r="G12" s="12">
        <v>50</v>
      </c>
      <c r="H12" s="9">
        <v>95</v>
      </c>
      <c r="I12" s="12">
        <v>132</v>
      </c>
    </row>
    <row r="13" spans="2:11" ht="18" customHeight="1" x14ac:dyDescent="0.2">
      <c r="B13" s="7" t="s">
        <v>25</v>
      </c>
      <c r="C13" s="4">
        <v>19</v>
      </c>
      <c r="D13" s="11">
        <v>27.96</v>
      </c>
      <c r="E13" s="4">
        <v>6</v>
      </c>
      <c r="F13" s="11">
        <v>22</v>
      </c>
      <c r="G13" s="10">
        <v>37</v>
      </c>
      <c r="H13" s="11">
        <v>75</v>
      </c>
      <c r="I13" s="9">
        <v>92</v>
      </c>
    </row>
    <row r="14" spans="2:11" ht="18" customHeight="1" x14ac:dyDescent="0.2">
      <c r="B14" s="7" t="s">
        <v>13</v>
      </c>
      <c r="C14" s="4">
        <v>20</v>
      </c>
      <c r="D14" s="20">
        <v>34.799999999999997</v>
      </c>
      <c r="E14" s="8"/>
      <c r="F14" s="11">
        <v>22</v>
      </c>
      <c r="G14" s="12">
        <v>51</v>
      </c>
      <c r="H14" s="11">
        <v>84</v>
      </c>
      <c r="I14" s="12">
        <v>127</v>
      </c>
    </row>
    <row r="15" spans="2:11" ht="18" customHeight="1" x14ac:dyDescent="0.2">
      <c r="B15" s="5" t="s">
        <v>30</v>
      </c>
      <c r="C15" s="4">
        <v>4</v>
      </c>
      <c r="D15" s="32">
        <v>43.5</v>
      </c>
      <c r="E15" s="4"/>
      <c r="F15" s="9">
        <v>32</v>
      </c>
      <c r="G15" s="12">
        <v>55</v>
      </c>
      <c r="H15" s="10">
        <v>118</v>
      </c>
      <c r="I15" s="35">
        <v>142</v>
      </c>
    </row>
    <row r="16" spans="2:11" ht="18" customHeight="1" x14ac:dyDescent="0.2">
      <c r="B16" s="4" t="s">
        <v>28</v>
      </c>
      <c r="C16" s="4">
        <v>7</v>
      </c>
      <c r="D16" s="4">
        <v>41.57</v>
      </c>
      <c r="E16" s="4">
        <v>1</v>
      </c>
      <c r="F16" s="9">
        <v>35</v>
      </c>
      <c r="G16" s="4">
        <v>54</v>
      </c>
      <c r="H16" s="10">
        <v>115</v>
      </c>
      <c r="I16" s="4">
        <v>140</v>
      </c>
    </row>
    <row r="17" spans="2:9" x14ac:dyDescent="0.2">
      <c r="B17" s="26" t="s">
        <v>32</v>
      </c>
      <c r="C17" s="4">
        <v>15</v>
      </c>
      <c r="D17" s="4">
        <v>47.29</v>
      </c>
      <c r="E17" s="4"/>
      <c r="F17" s="10">
        <v>36</v>
      </c>
      <c r="G17" s="4">
        <v>63</v>
      </c>
      <c r="H17" s="10">
        <v>117</v>
      </c>
      <c r="I17" s="4">
        <v>170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C17"/>
  <sheetViews>
    <sheetView tabSelected="1" workbookViewId="0">
      <selection activeCell="W23" sqref="W23"/>
    </sheetView>
  </sheetViews>
  <sheetFormatPr defaultRowHeight="15" x14ac:dyDescent="0.2"/>
  <cols>
    <col min="2" max="2" width="23.13671875" customWidth="1"/>
    <col min="3" max="3" width="14.2578125" customWidth="1"/>
    <col min="23" max="24" width="9.14453125" style="1"/>
    <col min="28" max="28" width="16.140625" bestFit="1" customWidth="1"/>
    <col min="29" max="29" width="18.5625" customWidth="1"/>
  </cols>
  <sheetData>
    <row r="2" spans="2:29" x14ac:dyDescent="0.2">
      <c r="B2" s="33" t="s">
        <v>31</v>
      </c>
      <c r="G2" s="18"/>
    </row>
    <row r="3" spans="2:29" x14ac:dyDescent="0.2">
      <c r="B3" s="5" t="s">
        <v>11</v>
      </c>
      <c r="C3" s="4" t="s">
        <v>22</v>
      </c>
      <c r="D3" s="4">
        <v>1</v>
      </c>
      <c r="E3" s="4">
        <v>2</v>
      </c>
      <c r="F3" s="4">
        <v>3</v>
      </c>
      <c r="G3" s="12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 t="s">
        <v>23</v>
      </c>
      <c r="AA3" s="4" t="s">
        <v>24</v>
      </c>
      <c r="AB3" s="4" t="s">
        <v>1</v>
      </c>
      <c r="AC3" s="4" t="s">
        <v>29</v>
      </c>
    </row>
    <row r="4" spans="2:29" x14ac:dyDescent="0.2">
      <c r="B4" s="5" t="s">
        <v>6</v>
      </c>
      <c r="C4" s="4"/>
      <c r="D4" s="11">
        <v>83</v>
      </c>
      <c r="E4" s="11">
        <v>82</v>
      </c>
      <c r="F4" s="11"/>
      <c r="G4" s="11"/>
      <c r="H4" s="9">
        <v>81</v>
      </c>
      <c r="I4" s="9">
        <v>79</v>
      </c>
      <c r="J4" s="11">
        <v>91</v>
      </c>
      <c r="K4" s="11"/>
      <c r="L4" s="9">
        <v>80</v>
      </c>
      <c r="M4" s="9"/>
      <c r="N4" s="9"/>
      <c r="O4" s="9">
        <v>98</v>
      </c>
      <c r="P4" s="11"/>
      <c r="Q4" s="9"/>
      <c r="R4" s="11"/>
      <c r="S4" s="9"/>
      <c r="T4" s="11"/>
      <c r="U4" s="11"/>
      <c r="V4" s="11">
        <v>85</v>
      </c>
      <c r="W4" s="11">
        <v>84</v>
      </c>
      <c r="X4" s="11">
        <v>82</v>
      </c>
      <c r="Y4" s="9">
        <v>93</v>
      </c>
      <c r="Z4" s="4">
        <f t="shared" ref="Z4:Z17" si="0">SUM(D4:Y4)</f>
        <v>938</v>
      </c>
      <c r="AA4" s="4">
        <v>33</v>
      </c>
      <c r="AB4" s="30">
        <f>Z4/AA4</f>
        <v>28.424242424242426</v>
      </c>
      <c r="AC4" s="30">
        <v>29.57</v>
      </c>
    </row>
    <row r="5" spans="2:29" x14ac:dyDescent="0.2">
      <c r="B5" s="5" t="s">
        <v>4</v>
      </c>
      <c r="C5" s="4"/>
      <c r="D5" s="11">
        <v>78</v>
      </c>
      <c r="E5" s="11">
        <v>85</v>
      </c>
      <c r="F5" s="9">
        <v>93</v>
      </c>
      <c r="G5" s="9"/>
      <c r="H5" s="9">
        <v>88</v>
      </c>
      <c r="I5" s="11">
        <v>89</v>
      </c>
      <c r="J5" s="11">
        <v>90</v>
      </c>
      <c r="K5" s="11">
        <v>88</v>
      </c>
      <c r="L5" s="11">
        <v>79</v>
      </c>
      <c r="M5" s="11">
        <v>84</v>
      </c>
      <c r="N5" s="9">
        <v>87</v>
      </c>
      <c r="O5" s="11">
        <v>93</v>
      </c>
      <c r="P5" s="11">
        <v>81</v>
      </c>
      <c r="Q5" s="9">
        <v>87</v>
      </c>
      <c r="R5" s="11">
        <v>89</v>
      </c>
      <c r="S5" s="11">
        <v>86</v>
      </c>
      <c r="T5" s="11">
        <v>84</v>
      </c>
      <c r="U5" s="11">
        <v>87</v>
      </c>
      <c r="V5" s="11">
        <v>80</v>
      </c>
      <c r="W5" s="11">
        <v>80</v>
      </c>
      <c r="X5" s="11">
        <v>93</v>
      </c>
      <c r="Y5" s="11">
        <v>87</v>
      </c>
      <c r="Z5" s="4">
        <f t="shared" si="0"/>
        <v>1808</v>
      </c>
      <c r="AA5" s="4">
        <v>63</v>
      </c>
      <c r="AB5" s="30">
        <f t="shared" ref="AB5:AB15" si="1">Z5/AA5</f>
        <v>28.698412698412699</v>
      </c>
      <c r="AC5" s="30">
        <v>29.63</v>
      </c>
    </row>
    <row r="6" spans="2:29" x14ac:dyDescent="0.2">
      <c r="B6" s="5" t="s">
        <v>5</v>
      </c>
      <c r="C6" s="4"/>
      <c r="D6" s="9">
        <v>98</v>
      </c>
      <c r="E6" s="9"/>
      <c r="F6" s="11">
        <v>83</v>
      </c>
      <c r="G6" s="11"/>
      <c r="H6" s="9">
        <v>76</v>
      </c>
      <c r="I6" s="11"/>
      <c r="J6" s="9">
        <v>91</v>
      </c>
      <c r="K6" s="9"/>
      <c r="L6" s="9">
        <v>89</v>
      </c>
      <c r="M6" s="9"/>
      <c r="N6" s="9">
        <v>85</v>
      </c>
      <c r="O6" s="11"/>
      <c r="P6" s="11">
        <v>91</v>
      </c>
      <c r="Q6" s="11"/>
      <c r="R6" s="11">
        <v>85</v>
      </c>
      <c r="S6" s="11"/>
      <c r="T6" s="9">
        <v>84</v>
      </c>
      <c r="U6" s="11"/>
      <c r="V6" s="9">
        <v>83</v>
      </c>
      <c r="W6" s="9">
        <v>85</v>
      </c>
      <c r="X6" s="9"/>
      <c r="Y6" s="11">
        <v>81</v>
      </c>
      <c r="Z6" s="4">
        <f t="shared" si="0"/>
        <v>1031</v>
      </c>
      <c r="AA6" s="4">
        <v>36</v>
      </c>
      <c r="AB6" s="30">
        <f t="shared" si="1"/>
        <v>28.638888888888889</v>
      </c>
      <c r="AC6" s="30">
        <v>29.47</v>
      </c>
    </row>
    <row r="7" spans="2:29" x14ac:dyDescent="0.2">
      <c r="B7" s="5" t="s">
        <v>8</v>
      </c>
      <c r="C7" s="4"/>
      <c r="D7" s="11">
        <v>88</v>
      </c>
      <c r="E7" s="9">
        <v>97</v>
      </c>
      <c r="F7" s="9"/>
      <c r="G7" s="11"/>
      <c r="H7" s="11">
        <v>74</v>
      </c>
      <c r="I7" s="11"/>
      <c r="J7" s="9">
        <v>91</v>
      </c>
      <c r="K7" s="11">
        <v>91</v>
      </c>
      <c r="L7" s="11">
        <v>73</v>
      </c>
      <c r="M7" s="11">
        <v>91</v>
      </c>
      <c r="N7" s="11">
        <v>85</v>
      </c>
      <c r="O7" s="11">
        <v>90</v>
      </c>
      <c r="P7" s="11">
        <v>85</v>
      </c>
      <c r="Q7" s="11">
        <v>91</v>
      </c>
      <c r="R7" s="11">
        <v>85</v>
      </c>
      <c r="S7" s="9">
        <v>81</v>
      </c>
      <c r="T7" s="11">
        <v>83</v>
      </c>
      <c r="U7" s="9"/>
      <c r="V7" s="11"/>
      <c r="W7" s="11">
        <v>88</v>
      </c>
      <c r="X7" s="11"/>
      <c r="Y7" s="11">
        <v>88</v>
      </c>
      <c r="Z7" s="4">
        <f t="shared" si="0"/>
        <v>1381</v>
      </c>
      <c r="AA7" s="4">
        <v>48</v>
      </c>
      <c r="AB7" s="30">
        <f t="shared" si="1"/>
        <v>28.770833333333332</v>
      </c>
      <c r="AC7" s="30">
        <v>28.9</v>
      </c>
    </row>
    <row r="8" spans="2:29" x14ac:dyDescent="0.2">
      <c r="B8" s="5" t="s">
        <v>2</v>
      </c>
      <c r="C8" s="4"/>
      <c r="D8" s="10">
        <v>109</v>
      </c>
      <c r="E8" s="9">
        <v>94</v>
      </c>
      <c r="F8" s="9"/>
      <c r="G8" s="9">
        <v>96</v>
      </c>
      <c r="H8" s="9">
        <v>109</v>
      </c>
      <c r="I8" s="9">
        <v>103</v>
      </c>
      <c r="J8" s="9">
        <v>107</v>
      </c>
      <c r="K8" s="9"/>
      <c r="L8" s="9"/>
      <c r="M8" s="9"/>
      <c r="N8" s="9">
        <v>92</v>
      </c>
      <c r="O8" s="9">
        <v>118</v>
      </c>
      <c r="P8" s="9">
        <v>100</v>
      </c>
      <c r="Q8" s="9">
        <v>100</v>
      </c>
      <c r="R8" s="9"/>
      <c r="S8" s="9"/>
      <c r="T8" s="9">
        <v>107</v>
      </c>
      <c r="U8" s="9">
        <v>103</v>
      </c>
      <c r="V8" s="12">
        <v>99</v>
      </c>
      <c r="W8" s="12"/>
      <c r="X8" s="12">
        <v>97</v>
      </c>
      <c r="Y8" s="9"/>
      <c r="Z8" s="4">
        <f t="shared" si="0"/>
        <v>1434</v>
      </c>
      <c r="AA8" s="4">
        <v>42</v>
      </c>
      <c r="AB8" s="20">
        <f t="shared" si="1"/>
        <v>34.142857142857146</v>
      </c>
      <c r="AC8" s="20">
        <v>34.380000000000003</v>
      </c>
    </row>
    <row r="9" spans="2:29" x14ac:dyDescent="0.2">
      <c r="B9" s="5" t="s">
        <v>13</v>
      </c>
      <c r="C9" s="4"/>
      <c r="D9" s="10">
        <v>112</v>
      </c>
      <c r="E9" s="10">
        <v>109</v>
      </c>
      <c r="F9" s="9">
        <v>93</v>
      </c>
      <c r="G9" s="9">
        <v>102</v>
      </c>
      <c r="H9" s="9">
        <v>116</v>
      </c>
      <c r="I9" s="10">
        <v>101</v>
      </c>
      <c r="J9" s="9">
        <v>94</v>
      </c>
      <c r="K9" s="9">
        <v>110</v>
      </c>
      <c r="L9" s="9">
        <v>111</v>
      </c>
      <c r="M9" s="9">
        <v>115</v>
      </c>
      <c r="N9" s="10">
        <v>90</v>
      </c>
      <c r="O9" s="9">
        <v>112</v>
      </c>
      <c r="P9" s="10">
        <v>84</v>
      </c>
      <c r="Q9" s="9">
        <v>97</v>
      </c>
      <c r="R9" s="9">
        <v>99</v>
      </c>
      <c r="S9" s="10"/>
      <c r="T9" s="10"/>
      <c r="U9" s="9">
        <v>108</v>
      </c>
      <c r="V9" s="12">
        <v>127</v>
      </c>
      <c r="W9" s="12">
        <v>104</v>
      </c>
      <c r="X9" s="12">
        <v>108</v>
      </c>
      <c r="Y9" s="10">
        <v>96</v>
      </c>
      <c r="Z9" s="4">
        <f>SUM(D9:Y9)</f>
        <v>2088</v>
      </c>
      <c r="AA9" s="4">
        <v>60</v>
      </c>
      <c r="AB9" s="20">
        <f>Z9/AA9</f>
        <v>34.799999999999997</v>
      </c>
      <c r="AC9" s="31">
        <v>38.5</v>
      </c>
    </row>
    <row r="10" spans="2:29" x14ac:dyDescent="0.2">
      <c r="B10" s="5" t="s">
        <v>3</v>
      </c>
      <c r="C10" s="4"/>
      <c r="D10" s="9"/>
      <c r="E10" s="9"/>
      <c r="F10" s="9"/>
      <c r="G10" s="9"/>
      <c r="H10" s="9"/>
      <c r="I10" s="9"/>
      <c r="J10" s="9"/>
      <c r="K10" s="9"/>
      <c r="L10" s="9"/>
      <c r="M10" s="11"/>
      <c r="N10" s="9"/>
      <c r="O10" s="9"/>
      <c r="P10" s="11">
        <v>98</v>
      </c>
      <c r="Q10" s="11"/>
      <c r="R10" s="9"/>
      <c r="S10" s="9"/>
      <c r="T10" s="9"/>
      <c r="U10" s="10"/>
      <c r="V10" s="11"/>
      <c r="W10" s="11"/>
      <c r="X10" s="11"/>
      <c r="Y10" s="11"/>
      <c r="Z10" s="4">
        <f>SUM(D10:Y10)</f>
        <v>98</v>
      </c>
      <c r="AA10" s="4">
        <v>3</v>
      </c>
      <c r="AB10" s="20">
        <f>Z10/AA10</f>
        <v>32.666666666666664</v>
      </c>
      <c r="AC10" s="20">
        <v>31.77</v>
      </c>
    </row>
    <row r="11" spans="2:29" x14ac:dyDescent="0.2">
      <c r="B11" s="5" t="s">
        <v>20</v>
      </c>
      <c r="C11" s="4"/>
      <c r="D11" s="10">
        <v>119</v>
      </c>
      <c r="E11" s="10">
        <v>113</v>
      </c>
      <c r="F11" s="12">
        <v>132</v>
      </c>
      <c r="G11" s="10">
        <v>112</v>
      </c>
      <c r="H11" s="10">
        <v>98</v>
      </c>
      <c r="I11" s="9">
        <v>105</v>
      </c>
      <c r="J11" s="10">
        <v>95</v>
      </c>
      <c r="K11" s="9"/>
      <c r="L11" s="12">
        <v>113</v>
      </c>
      <c r="M11" s="10"/>
      <c r="N11" s="9">
        <v>97</v>
      </c>
      <c r="O11" s="10"/>
      <c r="P11" s="11">
        <v>116</v>
      </c>
      <c r="Q11" s="9"/>
      <c r="R11" s="9">
        <v>101</v>
      </c>
      <c r="S11" s="10">
        <v>108</v>
      </c>
      <c r="T11" s="10"/>
      <c r="U11" s="10">
        <v>105</v>
      </c>
      <c r="V11" s="9">
        <v>97</v>
      </c>
      <c r="W11" s="9">
        <v>108</v>
      </c>
      <c r="X11" s="9"/>
      <c r="Y11" s="10">
        <v>90</v>
      </c>
      <c r="Z11" s="4">
        <f t="shared" si="0"/>
        <v>1709</v>
      </c>
      <c r="AA11" s="4">
        <v>48</v>
      </c>
      <c r="AB11" s="20">
        <f t="shared" si="1"/>
        <v>35.604166666666664</v>
      </c>
      <c r="AC11" s="20">
        <v>35.04</v>
      </c>
    </row>
    <row r="12" spans="2:29" x14ac:dyDescent="0.2">
      <c r="B12" s="5" t="s">
        <v>10</v>
      </c>
      <c r="C12" s="4"/>
      <c r="D12" s="11">
        <v>88</v>
      </c>
      <c r="E12" s="9">
        <v>96</v>
      </c>
      <c r="F12" s="9"/>
      <c r="G12" s="9">
        <v>87</v>
      </c>
      <c r="H12" s="11">
        <v>97</v>
      </c>
      <c r="I12" s="9">
        <v>98</v>
      </c>
      <c r="J12" s="9">
        <v>85</v>
      </c>
      <c r="K12" s="11">
        <v>97</v>
      </c>
      <c r="L12" s="9">
        <v>82</v>
      </c>
      <c r="M12" s="9">
        <v>105</v>
      </c>
      <c r="N12" s="11">
        <v>94</v>
      </c>
      <c r="O12" s="9"/>
      <c r="P12" s="9">
        <v>90</v>
      </c>
      <c r="Q12" s="9"/>
      <c r="R12" s="9">
        <v>100</v>
      </c>
      <c r="S12" s="11">
        <v>109</v>
      </c>
      <c r="T12" s="11">
        <v>91</v>
      </c>
      <c r="U12" s="11">
        <v>109</v>
      </c>
      <c r="V12" s="9">
        <v>98</v>
      </c>
      <c r="W12" s="9">
        <v>87</v>
      </c>
      <c r="X12" s="9">
        <v>84</v>
      </c>
      <c r="Y12" s="11">
        <v>84</v>
      </c>
      <c r="Z12" s="4">
        <f t="shared" si="0"/>
        <v>1781</v>
      </c>
      <c r="AA12" s="4">
        <v>57</v>
      </c>
      <c r="AB12" s="20">
        <f t="shared" si="1"/>
        <v>31.245614035087719</v>
      </c>
      <c r="AC12" s="20">
        <v>30.56</v>
      </c>
    </row>
    <row r="13" spans="2:29" x14ac:dyDescent="0.2">
      <c r="B13" s="5" t="s">
        <v>21</v>
      </c>
      <c r="C13" s="4"/>
      <c r="D13" s="4"/>
      <c r="E13" s="4">
        <v>153</v>
      </c>
      <c r="F13" s="4"/>
      <c r="G13" s="4">
        <v>143</v>
      </c>
      <c r="H13" s="4"/>
      <c r="I13" s="4">
        <v>141</v>
      </c>
      <c r="J13" s="4"/>
      <c r="K13" s="4">
        <v>171</v>
      </c>
      <c r="L13" s="4"/>
      <c r="M13" s="4">
        <v>153</v>
      </c>
      <c r="N13" s="4"/>
      <c r="O13" s="12">
        <v>154</v>
      </c>
      <c r="P13" s="4"/>
      <c r="Q13" s="4">
        <v>186</v>
      </c>
      <c r="R13" s="4"/>
      <c r="S13" s="4">
        <v>161</v>
      </c>
      <c r="T13" s="4"/>
      <c r="U13" s="4">
        <v>131</v>
      </c>
      <c r="V13" s="4">
        <v>128</v>
      </c>
      <c r="W13" s="4">
        <v>150</v>
      </c>
      <c r="X13" s="4"/>
      <c r="Y13" s="4">
        <v>159</v>
      </c>
      <c r="Z13" s="4">
        <f t="shared" si="0"/>
        <v>1830</v>
      </c>
      <c r="AA13" s="4">
        <v>36</v>
      </c>
      <c r="AB13" s="32">
        <f t="shared" si="1"/>
        <v>50.833333333333336</v>
      </c>
      <c r="AC13" s="32">
        <v>54.27</v>
      </c>
    </row>
    <row r="14" spans="2:29" x14ac:dyDescent="0.2">
      <c r="B14" s="5" t="s">
        <v>25</v>
      </c>
      <c r="C14" s="4"/>
      <c r="D14" s="11">
        <v>87</v>
      </c>
      <c r="E14" s="11">
        <v>80</v>
      </c>
      <c r="F14" s="9">
        <v>91</v>
      </c>
      <c r="G14" s="11">
        <v>86</v>
      </c>
      <c r="H14" s="11"/>
      <c r="I14" s="9"/>
      <c r="J14" s="11">
        <v>90</v>
      </c>
      <c r="K14" s="11"/>
      <c r="L14" s="11">
        <v>85</v>
      </c>
      <c r="M14" s="11">
        <v>75</v>
      </c>
      <c r="N14" s="11">
        <v>81</v>
      </c>
      <c r="O14" s="9">
        <v>85</v>
      </c>
      <c r="P14" s="11">
        <v>77</v>
      </c>
      <c r="Q14" s="9">
        <v>88</v>
      </c>
      <c r="R14" s="9">
        <v>77</v>
      </c>
      <c r="S14" s="11">
        <v>87</v>
      </c>
      <c r="T14" s="11">
        <v>92</v>
      </c>
      <c r="U14" s="11">
        <v>84</v>
      </c>
      <c r="V14" s="9">
        <v>82</v>
      </c>
      <c r="W14" s="9">
        <v>81</v>
      </c>
      <c r="X14" s="9">
        <v>89</v>
      </c>
      <c r="Y14" s="11">
        <v>77</v>
      </c>
      <c r="Z14" s="4">
        <f t="shared" si="0"/>
        <v>1594</v>
      </c>
      <c r="AA14" s="4">
        <v>57</v>
      </c>
      <c r="AB14" s="30">
        <f t="shared" si="1"/>
        <v>27.964912280701753</v>
      </c>
      <c r="AC14" s="30">
        <v>28.35</v>
      </c>
    </row>
    <row r="15" spans="2:29" x14ac:dyDescent="0.2">
      <c r="B15" s="5" t="s">
        <v>30</v>
      </c>
      <c r="C15" s="25"/>
      <c r="D15" s="4">
        <v>142</v>
      </c>
      <c r="E15" s="4">
        <v>142</v>
      </c>
      <c r="F15" s="4"/>
      <c r="G15" s="4"/>
      <c r="H15" s="4">
        <v>118</v>
      </c>
      <c r="I15" s="12">
        <v>120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f t="shared" si="0"/>
        <v>522</v>
      </c>
      <c r="AA15" s="4">
        <v>12</v>
      </c>
      <c r="AB15" s="32">
        <f t="shared" si="1"/>
        <v>43.5</v>
      </c>
      <c r="AC15" s="32"/>
    </row>
    <row r="16" spans="2:29" x14ac:dyDescent="0.2">
      <c r="B16" s="26" t="s">
        <v>28</v>
      </c>
      <c r="C16" s="8"/>
      <c r="D16" s="4"/>
      <c r="E16" s="4">
        <v>140</v>
      </c>
      <c r="F16" s="10"/>
      <c r="G16" s="4"/>
      <c r="H16" s="4"/>
      <c r="I16" s="4">
        <v>137</v>
      </c>
      <c r="J16" s="4"/>
      <c r="K16" s="9"/>
      <c r="L16" s="4"/>
      <c r="M16" s="4"/>
      <c r="N16" s="4"/>
      <c r="O16" s="4">
        <v>116</v>
      </c>
      <c r="P16" s="4"/>
      <c r="Q16" s="9">
        <v>116</v>
      </c>
      <c r="R16" s="4">
        <v>115</v>
      </c>
      <c r="S16" s="9"/>
      <c r="T16" s="4"/>
      <c r="U16" s="10">
        <v>128</v>
      </c>
      <c r="V16" s="4">
        <v>121</v>
      </c>
      <c r="W16" s="4"/>
      <c r="X16" s="4"/>
      <c r="Y16" s="4"/>
      <c r="Z16" s="4">
        <f>SUM(D16:Y16)</f>
        <v>873</v>
      </c>
      <c r="AA16" s="4">
        <v>21</v>
      </c>
      <c r="AB16" s="32">
        <f>Z16/AA16</f>
        <v>41.571428571428569</v>
      </c>
      <c r="AC16" s="32">
        <v>41.03</v>
      </c>
    </row>
    <row r="17" spans="2:29" x14ac:dyDescent="0.2">
      <c r="B17" s="26" t="s">
        <v>32</v>
      </c>
      <c r="C17" s="8"/>
      <c r="D17" s="8"/>
      <c r="E17" s="4">
        <v>170</v>
      </c>
      <c r="F17" s="4">
        <v>145</v>
      </c>
      <c r="G17" s="4">
        <v>152</v>
      </c>
      <c r="H17" s="4">
        <v>149</v>
      </c>
      <c r="I17" s="4"/>
      <c r="J17" s="4">
        <v>148</v>
      </c>
      <c r="K17" s="4">
        <v>147</v>
      </c>
      <c r="L17" s="4">
        <v>134</v>
      </c>
      <c r="M17" s="4"/>
      <c r="N17" s="4"/>
      <c r="O17" s="4"/>
      <c r="P17" s="4"/>
      <c r="Q17" s="4">
        <v>137</v>
      </c>
      <c r="R17" s="4">
        <v>140</v>
      </c>
      <c r="S17" s="4">
        <v>118</v>
      </c>
      <c r="T17" s="4">
        <v>117</v>
      </c>
      <c r="U17" s="4">
        <v>141</v>
      </c>
      <c r="V17" s="4">
        <v>129</v>
      </c>
      <c r="W17" s="4"/>
      <c r="X17" s="4">
        <v>163</v>
      </c>
      <c r="Y17" s="4">
        <v>138</v>
      </c>
      <c r="Z17" s="4">
        <f t="shared" si="0"/>
        <v>2128</v>
      </c>
      <c r="AA17" s="4">
        <v>45</v>
      </c>
      <c r="AB17" s="32">
        <f>Z17/AA17</f>
        <v>47.288888888888891</v>
      </c>
      <c r="AC17" s="34"/>
    </row>
  </sheetData>
  <conditionalFormatting sqref="G4:Y17">
    <cfRule type="expression" dxfId="2" priority="1">
      <formula>G4&lt;90</formula>
    </cfRule>
    <cfRule type="expression" dxfId="1" priority="2">
      <formula>G4&lt;108</formula>
    </cfRule>
    <cfRule type="expression" dxfId="0" priority="3">
      <formula>G4&lt;120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Seriespel</vt:lpstr>
      <vt:lpstr>Statistik veckotävlingar</vt:lpstr>
      <vt:lpstr>Veckotävlingar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2017-11-16T11:57:16Z</dcterms:created>
  <dcterms:modified xsi:type="dcterms:W3CDTF">2024-03-20T09:35:10Z</dcterms:modified>
</cp:coreProperties>
</file>