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26" i="2"/>
  <c r="J26" s="1"/>
  <c r="I23"/>
  <c r="I21"/>
  <c r="K21" s="1"/>
  <c r="J21" s="1"/>
  <c r="I31"/>
  <c r="I28"/>
  <c r="J28" s="1"/>
  <c r="I32"/>
  <c r="J32" s="1"/>
  <c r="I24"/>
  <c r="I30"/>
  <c r="J30" s="1"/>
  <c r="I34"/>
  <c r="K34" s="1"/>
  <c r="J34" s="1"/>
  <c r="I29"/>
  <c r="K29" s="1"/>
  <c r="I25"/>
  <c r="J25" s="1"/>
  <c r="I22"/>
  <c r="I27"/>
  <c r="K27" s="1"/>
  <c r="J27" s="1"/>
  <c r="I36"/>
  <c r="I37"/>
  <c r="K37" s="1"/>
  <c r="L28"/>
  <c r="L24"/>
  <c r="L26"/>
  <c r="L21"/>
  <c r="L31"/>
  <c r="L32"/>
  <c r="L33"/>
  <c r="L29"/>
  <c r="L25"/>
  <c r="L22"/>
  <c r="L27"/>
  <c r="L36"/>
  <c r="L37"/>
  <c r="I35"/>
  <c r="K35" s="1"/>
  <c r="J35" s="1"/>
  <c r="I33"/>
  <c r="K33" s="1"/>
  <c r="J33" s="1"/>
  <c r="L30"/>
  <c r="L23"/>
  <c r="L35"/>
  <c r="L34"/>
  <c r="J37" l="1"/>
  <c r="K22"/>
  <c r="J22" s="1"/>
  <c r="K23"/>
  <c r="J23" s="1"/>
  <c r="J29"/>
  <c r="J24"/>
  <c r="K36"/>
  <c r="J36" s="1"/>
  <c r="J31"/>
</calcChain>
</file>

<file path=xl/sharedStrings.xml><?xml version="1.0" encoding="utf-8"?>
<sst xmlns="http://schemas.openxmlformats.org/spreadsheetml/2006/main" count="29" uniqueCount="28">
  <si>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</si>
  <si>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</si>
  <si>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</si>
  <si>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</si>
  <si>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</si>
  <si>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</si>
  <si>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</si>
  <si>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</si>
  <si>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</si>
  <si>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</si>
  <si>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5 (29 maj 2023)</t>
  </si>
  <si>
    <t>Johan Ahlander</t>
  </si>
  <si>
    <t>Anton Renhag</t>
  </si>
  <si>
    <t>Andreas Johansson</t>
  </si>
  <si>
    <t>Joakim Samuelsson</t>
  </si>
  <si>
    <t>Jörgen Samuelsson</t>
  </si>
  <si>
    <t>Robert Andersén</t>
  </si>
  <si>
    <t>Joakim Nordlöw</t>
  </si>
  <si>
    <t>Stefan Gustafsson</t>
  </si>
  <si>
    <t>Anders Lysén</t>
  </si>
  <si>
    <t>Katarina Johansson</t>
  </si>
  <si>
    <t>Lars-Olof Rydén</t>
  </si>
  <si>
    <t>Viktor Ljungqvist</t>
  </si>
  <si>
    <t>Marcus Karlsson</t>
  </si>
  <si>
    <t>Lars Wahlström</t>
  </si>
  <si>
    <t>Hasse Pilquist</t>
  </si>
  <si>
    <t>Bengt Karlsson</t>
  </si>
  <si>
    <t>Birgitta Arnér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</si>
</sst>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16" zoomScaleNormal="100" workbookViewId="0">
      <selection activeCell="H41" sqref="H41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11</v>
      </c>
      <c r="E21" s="6">
        <v>0</v>
      </c>
      <c r="F21" s="6">
        <v>31</v>
      </c>
      <c r="G21" s="6">
        <v>25</v>
      </c>
      <c r="H21" s="6">
        <v>29</v>
      </c>
      <c r="I21" s="6">
        <f>SUM(F21:H21)</f>
        <v>85</v>
      </c>
      <c r="J21" s="7">
        <f>I21-K21</f>
        <v>0</v>
      </c>
      <c r="K21" s="7">
        <f>IF(I21&gt;0,IF(I21&lt;97,I21,IF((I21-E21)&gt;95,I21-E21,96)),0)</f>
        <v>85</v>
      </c>
      <c r="L21" s="7">
        <f>(MAX(F21:H21)-MIN(F21:H21))</f>
        <v>6</v>
      </c>
    </row>
    <row r="22" spans="2:16" ht="15.75">
      <c r="B22" s="4">
        <v>44</v>
      </c>
      <c r="C22" s="4">
        <v>2</v>
      </c>
      <c r="D22" s="5" t="s">
        <v>12</v>
      </c>
      <c r="E22" s="6">
        <v>8</v>
      </c>
      <c r="F22" s="6">
        <v>28</v>
      </c>
      <c r="G22" s="6">
        <v>32</v>
      </c>
      <c r="H22" s="6">
        <v>34</v>
      </c>
      <c r="I22" s="6">
        <f>SUM(F22:H22)</f>
        <v>94</v>
      </c>
      <c r="J22" s="7">
        <f>I22-K22</f>
        <v>0</v>
      </c>
      <c r="K22" s="7">
        <f>IF(I22&gt;0,IF(I22&lt;97,I22,IF((I22-E22)&gt;95,I22-E22,96)),0)</f>
        <v>94</v>
      </c>
      <c r="L22" s="7">
        <f>(MAX(F22:H22)-MIN(F22:H22))</f>
        <v>6</v>
      </c>
    </row>
    <row r="23" spans="2:16" ht="15.75">
      <c r="B23" s="4">
        <v>38</v>
      </c>
      <c r="C23" s="4">
        <v>3</v>
      </c>
      <c r="D23" s="5" t="s">
        <v>13</v>
      </c>
      <c r="E23" s="6">
        <v>0</v>
      </c>
      <c r="F23" s="6">
        <v>31</v>
      </c>
      <c r="G23" s="6">
        <v>29</v>
      </c>
      <c r="H23" s="6">
        <v>39</v>
      </c>
      <c r="I23" s="6">
        <f>SUM(F23:H23)</f>
        <v>99</v>
      </c>
      <c r="J23" s="7">
        <f>I23-K23</f>
        <v>0</v>
      </c>
      <c r="K23" s="7">
        <f>IF(I23&gt;0,IF(I23&lt;97,I23,IF((I23-E23)&gt;95,I23-E23,96)),0)</f>
        <v>99</v>
      </c>
      <c r="L23" s="7">
        <f>(MAX(F23:H23)-MIN(F23:H23))</f>
        <v>10</v>
      </c>
    </row>
    <row r="24" spans="2:16" ht="15.75">
      <c r="B24" s="4">
        <v>33</v>
      </c>
      <c r="C24" s="4">
        <v>4</v>
      </c>
      <c r="D24" s="5" t="s">
        <v>14</v>
      </c>
      <c r="E24" s="6">
        <v>8</v>
      </c>
      <c r="F24" s="6">
        <v>41</v>
      </c>
      <c r="G24" s="6">
        <v>32</v>
      </c>
      <c r="H24" s="6">
        <v>29</v>
      </c>
      <c r="I24" s="6">
        <f>SUM(F24:H24)</f>
        <v>102</v>
      </c>
      <c r="J24" s="7">
        <f>I24-K24</f>
        <v>3</v>
      </c>
      <c r="K24" s="7">
        <v>99</v>
      </c>
      <c r="L24" s="7">
        <f>(MAX(F24:H24)-MIN(F24:H24))</f>
        <v>12</v>
      </c>
    </row>
    <row r="25" spans="2:16" ht="15.75">
      <c r="B25" s="4">
        <v>28</v>
      </c>
      <c r="C25" s="4">
        <v>5</v>
      </c>
      <c r="D25" s="5" t="s">
        <v>15</v>
      </c>
      <c r="E25" s="6">
        <v>10</v>
      </c>
      <c r="F25" s="6">
        <v>37</v>
      </c>
      <c r="G25" s="6">
        <v>36</v>
      </c>
      <c r="H25" s="6">
        <v>33</v>
      </c>
      <c r="I25" s="6">
        <f>SUM(F25:H25)</f>
        <v>106</v>
      </c>
      <c r="J25" s="7">
        <f>I25-K25</f>
        <v>7</v>
      </c>
      <c r="K25" s="7">
        <v>99</v>
      </c>
      <c r="L25" s="7">
        <f>(MAX(F25:H25)-MIN(F25:H25))</f>
        <v>4</v>
      </c>
    </row>
    <row r="26" spans="2:16" ht="15.75">
      <c r="B26" s="4">
        <v>25</v>
      </c>
      <c r="C26" s="4">
        <v>6</v>
      </c>
      <c r="D26" s="5" t="s">
        <v>16</v>
      </c>
      <c r="E26" s="6">
        <v>11</v>
      </c>
      <c r="F26" s="6">
        <v>34</v>
      </c>
      <c r="G26" s="6">
        <v>33</v>
      </c>
      <c r="H26" s="6">
        <v>41</v>
      </c>
      <c r="I26" s="6">
        <f>SUM(F26:H26)</f>
        <v>108</v>
      </c>
      <c r="J26" s="7">
        <f>I26-K26</f>
        <v>9</v>
      </c>
      <c r="K26" s="7">
        <v>99</v>
      </c>
      <c r="L26" s="7">
        <f>(MAX(F26:H26)-MIN(F26:H26))</f>
        <v>8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17</v>
      </c>
      <c r="E27" s="6">
        <v>13</v>
      </c>
      <c r="F27" s="6">
        <v>38</v>
      </c>
      <c r="G27" s="6">
        <v>35</v>
      </c>
      <c r="H27" s="6">
        <v>39</v>
      </c>
      <c r="I27" s="6">
        <f>SUM(F27:H27)</f>
        <v>112</v>
      </c>
      <c r="J27" s="7">
        <f>I27-K27</f>
        <v>13</v>
      </c>
      <c r="K27" s="7">
        <f>IF(I27&gt;0,IF(I27&lt;97,I27,IF((I27-E27)&gt;95,I27-E27,96)),0)</f>
        <v>99</v>
      </c>
      <c r="L27" s="7">
        <f>(MAX(F27:H27)-MIN(F27:H27))</f>
        <v>4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18</v>
      </c>
      <c r="E28" s="6">
        <v>34</v>
      </c>
      <c r="F28" s="6">
        <v>42</v>
      </c>
      <c r="G28" s="6">
        <v>35</v>
      </c>
      <c r="H28" s="6">
        <v>43</v>
      </c>
      <c r="I28" s="6">
        <f>SUM(F28:H28)</f>
        <v>120</v>
      </c>
      <c r="J28" s="7">
        <f>I28-K28</f>
        <v>21</v>
      </c>
      <c r="K28" s="7">
        <v>99</v>
      </c>
      <c r="L28" s="7">
        <f>(MAX(F28:H28)-MIN(F28:H28))</f>
        <v>8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19</v>
      </c>
      <c r="E29" s="6">
        <v>22</v>
      </c>
      <c r="F29" s="6">
        <v>38</v>
      </c>
      <c r="G29" s="6">
        <v>44</v>
      </c>
      <c r="H29" s="6">
        <v>39</v>
      </c>
      <c r="I29" s="6">
        <f>SUM(F29:H29)</f>
        <v>121</v>
      </c>
      <c r="J29" s="7">
        <f>I29-K29</f>
        <v>22</v>
      </c>
      <c r="K29" s="7">
        <f>IF(I29&gt;0,IF(I29&lt;97,I29,IF((I29-E29)&gt;95,I29-E29,96)),0)</f>
        <v>99</v>
      </c>
      <c r="L29" s="7">
        <f>(MAX(F29:H29)-MIN(F29:H29))</f>
        <v>6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20</v>
      </c>
      <c r="E30" s="6">
        <v>40</v>
      </c>
      <c r="F30" s="6">
        <v>41</v>
      </c>
      <c r="G30" s="6">
        <v>44</v>
      </c>
      <c r="H30" s="6">
        <v>40</v>
      </c>
      <c r="I30" s="6">
        <f>SUM(F30:H30)</f>
        <v>125</v>
      </c>
      <c r="J30" s="7">
        <f>I30-K30</f>
        <v>26</v>
      </c>
      <c r="K30" s="7">
        <v>99</v>
      </c>
      <c r="L30" s="7">
        <f>(MAX(F30:H30)-MIN(F30:H30))</f>
        <v>4</v>
      </c>
      <c r="N30" s="4"/>
      <c r="O30" s="4"/>
      <c r="P30" s="5"/>
    </row>
    <row r="31" spans="2:16" ht="15.75">
      <c r="B31" s="4">
        <v>10</v>
      </c>
      <c r="C31" s="4">
        <v>11</v>
      </c>
      <c r="D31" s="5" t="s">
        <v>21</v>
      </c>
      <c r="E31" s="6">
        <v>35</v>
      </c>
      <c r="F31" s="6">
        <v>44</v>
      </c>
      <c r="G31" s="6">
        <v>46</v>
      </c>
      <c r="H31" s="6">
        <v>39</v>
      </c>
      <c r="I31" s="6">
        <f>SUM(F31:H31)</f>
        <v>129</v>
      </c>
      <c r="J31" s="7">
        <f>I31-K31</f>
        <v>30</v>
      </c>
      <c r="K31" s="7">
        <v>99</v>
      </c>
      <c r="L31" s="7">
        <f>(MAX(F31:H31)-MIN(F31:H31))</f>
        <v>7</v>
      </c>
      <c r="N31" s="4"/>
      <c r="O31" s="4"/>
      <c r="P31" s="5"/>
    </row>
    <row r="32" spans="2:16" ht="15.75">
      <c r="B32" s="4">
        <v>8</v>
      </c>
      <c r="C32" s="4">
        <v>12</v>
      </c>
      <c r="D32" s="5" t="s">
        <v>22</v>
      </c>
      <c r="E32" s="6">
        <v>62</v>
      </c>
      <c r="F32" s="6">
        <v>50</v>
      </c>
      <c r="G32" s="6">
        <v>49</v>
      </c>
      <c r="H32" s="6">
        <v>47</v>
      </c>
      <c r="I32" s="6">
        <f>SUM(F32:H32)</f>
        <v>146</v>
      </c>
      <c r="J32" s="7">
        <f>I32-K32</f>
        <v>47</v>
      </c>
      <c r="K32" s="7">
        <v>99</v>
      </c>
      <c r="L32" s="7">
        <f>(MAX(F32:H32)-MIN(F32:H32))</f>
        <v>3</v>
      </c>
      <c r="N32" s="4"/>
      <c r="O32" s="4"/>
      <c r="P32" s="5"/>
    </row>
    <row r="33" spans="2:17" ht="15" customHeight="1">
      <c r="B33" s="4">
        <v>5</v>
      </c>
      <c r="C33" s="4">
        <v>13</v>
      </c>
      <c r="D33" s="5" t="s">
        <v>23</v>
      </c>
      <c r="E33" s="6">
        <v>0</v>
      </c>
      <c r="F33" s="6">
        <v>35</v>
      </c>
      <c r="G33" s="6">
        <v>31</v>
      </c>
      <c r="H33" s="6">
        <v>35</v>
      </c>
      <c r="I33" s="6">
        <f>SUM(F33:H33)</f>
        <v>101</v>
      </c>
      <c r="J33" s="7">
        <f>I33-K33</f>
        <v>0</v>
      </c>
      <c r="K33" s="7">
        <f>IF(I33&gt;0,IF(I33&lt;97,I33,IF((I33-E33)&gt;95,I33-E33,96)),0)</f>
        <v>101</v>
      </c>
      <c r="L33" s="7">
        <f>(MAX(F33:H33)-MIN(F33:H33))</f>
        <v>4</v>
      </c>
      <c r="N33" s="4"/>
      <c r="O33" s="4"/>
      <c r="P33" s="5"/>
    </row>
    <row r="34" spans="2:17" ht="15.75">
      <c r="B34" s="4">
        <v>5</v>
      </c>
      <c r="C34" s="4">
        <v>14</v>
      </c>
      <c r="D34" s="5" t="s">
        <v>24</v>
      </c>
      <c r="E34" s="6">
        <v>4</v>
      </c>
      <c r="F34" s="6">
        <v>41</v>
      </c>
      <c r="G34" s="6">
        <v>32</v>
      </c>
      <c r="H34" s="6">
        <v>33</v>
      </c>
      <c r="I34" s="6">
        <f>SUM(F34:H34)</f>
        <v>106</v>
      </c>
      <c r="J34" s="7">
        <f>I34-K34</f>
        <v>4</v>
      </c>
      <c r="K34" s="7">
        <f>IF(I34&gt;0,IF(I34&lt;97,I34,IF((I34-E34)&gt;95,I34-E34,96)),0)</f>
        <v>102</v>
      </c>
      <c r="L34" s="7">
        <f>(MAX(F34:H34)-MIN(F34:H34))</f>
        <v>9</v>
      </c>
      <c r="N34" s="4"/>
      <c r="O34" s="4"/>
      <c r="P34" s="5"/>
    </row>
    <row r="35" spans="2:17" ht="15.75">
      <c r="B35" s="4">
        <v>5</v>
      </c>
      <c r="C35" s="4">
        <v>15</v>
      </c>
      <c r="D35" s="5" t="s">
        <v>25</v>
      </c>
      <c r="E35" s="6">
        <v>7</v>
      </c>
      <c r="F35" s="6">
        <v>34</v>
      </c>
      <c r="G35" s="6">
        <v>33</v>
      </c>
      <c r="H35" s="6">
        <v>43</v>
      </c>
      <c r="I35" s="6">
        <f>SUM(F35:H35)</f>
        <v>110</v>
      </c>
      <c r="J35" s="7">
        <f>I35-K35</f>
        <v>7</v>
      </c>
      <c r="K35" s="7">
        <f>IF(I35&gt;0,IF(I35&lt;97,I35,IF((I35-E35)&gt;95,I35-E35,96)),0)</f>
        <v>103</v>
      </c>
      <c r="L35" s="7">
        <f>(MAX(F35:H35)-MIN(F35:H35))</f>
        <v>10</v>
      </c>
      <c r="N35" s="4"/>
      <c r="O35" s="4"/>
      <c r="P35" s="5"/>
    </row>
    <row r="36" spans="2:17" ht="15.75">
      <c r="B36" s="4">
        <v>5</v>
      </c>
      <c r="C36" s="4">
        <v>16</v>
      </c>
      <c r="D36" s="5" t="s">
        <v>26</v>
      </c>
      <c r="E36" s="6">
        <v>6</v>
      </c>
      <c r="F36" s="6">
        <v>40</v>
      </c>
      <c r="G36" s="6">
        <v>35</v>
      </c>
      <c r="H36" s="6">
        <v>35</v>
      </c>
      <c r="I36" s="6">
        <f>SUM(F36:H36)</f>
        <v>110</v>
      </c>
      <c r="J36" s="7">
        <f>I36-K36</f>
        <v>6</v>
      </c>
      <c r="K36" s="7">
        <f>IF(I36&gt;0,IF(I36&lt;97,I36,IF((I36-E36)&gt;95,I36-E36,96)),0)</f>
        <v>104</v>
      </c>
      <c r="L36" s="7">
        <f>(MAX(F36:H36)-MIN(F36:H36))</f>
        <v>5</v>
      </c>
      <c r="N36" s="4"/>
      <c r="O36" s="4"/>
      <c r="P36" s="5"/>
    </row>
    <row r="37" spans="2:17" ht="15.75">
      <c r="B37" s="4">
        <v>5</v>
      </c>
      <c r="C37" s="4">
        <v>17</v>
      </c>
      <c r="D37" s="5" t="s">
        <v>27</v>
      </c>
      <c r="E37" s="6">
        <v>65</v>
      </c>
      <c r="F37" s="6">
        <v>66</v>
      </c>
      <c r="G37" s="6">
        <v>60</v>
      </c>
      <c r="H37" s="6">
        <v>59</v>
      </c>
      <c r="I37" s="6">
        <f>SUM(F37:H37)</f>
        <v>185</v>
      </c>
      <c r="J37" s="7">
        <f>I37-K37</f>
        <v>65</v>
      </c>
      <c r="K37" s="7">
        <f>IF(I37&gt;0,IF(I37&lt;97,I37,IF((I37-E37)&gt;95,I37-E37,96)),0)</f>
        <v>120</v>
      </c>
      <c r="L37" s="7">
        <f>(MAX(F37:H37)-MIN(F37:H37))</f>
        <v>7</v>
      </c>
    </row>
    <row r="38" spans="2:17" ht="15.75">
      <c r="B38" s="4"/>
      <c r="C38" s="4"/>
      <c r="D38" s="5"/>
      <c r="E38" s="6"/>
      <c r="F38" s="6"/>
      <c r="G38" s="6"/>
      <c r="H38" s="6"/>
      <c r="I38" s="6"/>
      <c r="J38" s="7"/>
      <c r="K38" s="7"/>
      <c r="L38" s="7"/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7">
    <sortCondition ref="K21:K37"/>
    <sortCondition ref="J21:J37"/>
    <sortCondition ref="L21:L37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2023-04-23T17:41:36Z</cp:lastPrinted>
  <dcterms:created xsi:type="dcterms:W3CDTF">2004-05-04T15:41:09Z</dcterms:created>
  <dcterms:modified xsi:type="dcterms:W3CDTF">2023-05-29T19:11:59Z</dcterms:modified>
</cp:coreProperties>
</file>