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405" windowHeight="4365" activeTab="0"/>
  </bookViews>
  <sheets>
    <sheet name="Filt-mall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<sst xmlns="http://schemas.openxmlformats.org/spreadsheetml/2006/main" count="25" uniqueCount="24">
  <si>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</si>
  <si>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</si>
  <si>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</si>
  <si>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</si>
  <si>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</si>
  <si>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</si>
  <si>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</si>
  <si>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</si>
  <si>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</si>
  <si>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</si>
  <si>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12 (2014-07-21)</t>
  </si>
  <si>
    <t>Anton Renhag</t>
  </si>
  <si>
    <t>Bengt Karlsson</t>
  </si>
  <si>
    <t>Robert Andersén</t>
  </si>
  <si>
    <t>Birgitta Andersén</t>
  </si>
  <si>
    <t>Mattias Lindén</t>
  </si>
  <si>
    <t>Jörgen Samuelsson</t>
  </si>
  <si>
    <t>Joakim Samuelsson</t>
  </si>
  <si>
    <t>Joakim Nordlöw</t>
  </si>
  <si>
    <t>Jonas Fredriksson</t>
  </si>
  <si>
    <t>Håkan Sandberg</t>
  </si>
  <si>
    <t>Viktor Ljungqvist</t>
  </si>
  <si>
    <t>Lars Wahlström</t>
  </si>
  <si>
    <t>Stefan Gustavsson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</si>
</sst>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9"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0"/>
      </font>
    </dxf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4">
      <selection activeCell="A17" sqref="A17"/>
    </sheetView>
  </sheetViews>
  <sheetFormatPr defaultColWidth="8.8515625" defaultRowHeight="12.75"/>
  <cols>
    <col min="1" max="1" width="5.7109375" style="0" customWidth="1"/>
    <col min="2" max="2" width="6.140625" style="0" customWidth="1"/>
    <col min="3" max="3" width="26.00390625" style="0" bestFit="1" customWidth="1"/>
    <col min="4" max="4" width="6.00390625" style="0" customWidth="1"/>
    <col min="5" max="5" width="5.7109375" style="0" customWidth="1"/>
    <col min="6" max="7" width="5.421875" style="0" customWidth="1"/>
    <col min="8" max="8" width="6.28125" style="0" customWidth="1"/>
    <col min="9" max="9" width="8.8515625" style="0" customWidth="1"/>
    <col min="10" max="10" width="9.28125" style="0" bestFit="1" customWidth="1"/>
    <col min="11" max="11" width="7.28125" style="0" customWidth="1"/>
  </cols>
  <sheetData>
    <row r="1" spans="1:10" ht="12.7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ht="15">
      <c r="B3" s="2"/>
    </row>
    <row r="4" spans="1:11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1" ht="15.75">
      <c r="A5" s="4">
        <v>20</v>
      </c>
      <c r="B5" s="4">
        <v>1</v>
      </c>
      <c r="C5" s="5" t="s">
        <v>20</v>
      </c>
      <c r="D5" s="6">
        <v>0</v>
      </c>
      <c r="E5" s="6">
        <v>35</v>
      </c>
      <c r="F5" s="6">
        <v>33</v>
      </c>
      <c r="G5" s="6">
        <v>27</v>
      </c>
      <c r="H5" s="6">
        <f>SUM(E5:G5)</f>
        <v>95</v>
      </c>
      <c r="I5" s="7">
        <f>H5-J5</f>
        <v>0</v>
      </c>
      <c r="J5" s="7">
        <f>IF(H5&gt;0,IF(H5&lt;97,H5,IF((H5-D5)&gt;95,H5-D5,96)),0)</f>
        <v>95</v>
      </c>
      <c r="K5" s="7">
        <f>(MAX(E5:G5)-MIN(E5:G5))</f>
        <v>8</v>
      </c>
    </row>
    <row r="6" spans="1:11" ht="15.75">
      <c r="A6" s="4">
        <v>17</v>
      </c>
      <c r="B6" s="4">
        <v>2</v>
      </c>
      <c r="C6" s="5" t="s">
        <v>22</v>
      </c>
      <c r="D6" s="6">
        <v>10</v>
      </c>
      <c r="E6" s="6">
        <v>28</v>
      </c>
      <c r="F6" s="6">
        <v>35</v>
      </c>
      <c r="G6" s="6">
        <v>34</v>
      </c>
      <c r="H6" s="6">
        <f>SUM(E6:G6)</f>
        <v>97</v>
      </c>
      <c r="I6" s="7">
        <f>H6-J6</f>
        <v>1</v>
      </c>
      <c r="J6" s="7">
        <f>IF(H6&gt;0,IF(H6&lt;97,H6,IF((H6-D6)&gt;95,H6-D6,96)),0)</f>
        <v>96</v>
      </c>
      <c r="K6" s="7">
        <f>(MAX(E6:G6)-MIN(E6:G6))</f>
        <v>7</v>
      </c>
    </row>
    <row r="7" spans="1:11" ht="15.75">
      <c r="A7" s="4">
        <v>15</v>
      </c>
      <c r="B7" s="4">
        <v>3</v>
      </c>
      <c r="C7" s="5" t="s">
        <v>23</v>
      </c>
      <c r="D7" s="6">
        <v>46</v>
      </c>
      <c r="E7" s="6">
        <v>48</v>
      </c>
      <c r="F7" s="6">
        <v>40</v>
      </c>
      <c r="G7" s="6">
        <v>45</v>
      </c>
      <c r="H7" s="6">
        <f>SUM(E7:G7)</f>
        <v>133</v>
      </c>
      <c r="I7" s="7">
        <f>H7-J7</f>
        <v>37</v>
      </c>
      <c r="J7" s="7">
        <f>IF(H7&gt;0,IF(H7&lt;97,H7,IF((H7-D7)&gt;95,H7-D7,96)),0)</f>
        <v>96</v>
      </c>
      <c r="K7" s="7">
        <f>(MAX(E7:G7)-MIN(E7:G7))</f>
        <v>8</v>
      </c>
    </row>
    <row r="8" spans="1:11" ht="15.75">
      <c r="A8" s="4">
        <v>13</v>
      </c>
      <c r="B8" s="4">
        <v>4</v>
      </c>
      <c r="C8" s="5" t="s">
        <v>21</v>
      </c>
      <c r="D8" s="6">
        <v>31</v>
      </c>
      <c r="E8" s="6">
        <v>47</v>
      </c>
      <c r="F8" s="6">
        <v>40</v>
      </c>
      <c r="G8" s="6">
        <v>41</v>
      </c>
      <c r="H8" s="6">
        <f>SUM(E8:G8)</f>
        <v>128</v>
      </c>
      <c r="I8" s="7">
        <f>H8-J8</f>
        <v>31</v>
      </c>
      <c r="J8" s="7">
        <f>IF(H8&gt;0,IF(H8&lt;97,H8,IF((H8-D8)&gt;95,H8-D8,96)),0)</f>
        <v>97</v>
      </c>
      <c r="K8" s="7">
        <f>(MAX(E8:G8)-MIN(E8:G8))</f>
        <v>7</v>
      </c>
    </row>
    <row r="9" spans="1:11" ht="15.75">
      <c r="A9" s="4">
        <v>12</v>
      </c>
      <c r="B9" s="4">
        <v>5</v>
      </c>
      <c r="C9" s="5" t="s">
        <v>18</v>
      </c>
      <c r="D9" s="6">
        <v>17</v>
      </c>
      <c r="E9" s="6">
        <v>39</v>
      </c>
      <c r="F9" s="6">
        <v>42</v>
      </c>
      <c r="G9" s="6">
        <v>36</v>
      </c>
      <c r="H9" s="6">
        <f>SUM(E9:G9)</f>
        <v>117</v>
      </c>
      <c r="I9" s="7">
        <f>H9-J9</f>
        <v>17</v>
      </c>
      <c r="J9" s="7">
        <f>IF(H9&gt;0,IF(H9&lt;97,H9,IF((H9-D9)&gt;95,H9-D9,96)),0)</f>
        <v>100</v>
      </c>
      <c r="K9" s="7">
        <f>(MAX(E9:G9)-MIN(E9:G9))</f>
        <v>6</v>
      </c>
    </row>
    <row r="10" spans="1:15" ht="15.75">
      <c r="A10" s="4">
        <v>11</v>
      </c>
      <c r="B10" s="4">
        <v>6</v>
      </c>
      <c r="C10" s="5" t="s">
        <v>19</v>
      </c>
      <c r="D10" s="6">
        <v>60</v>
      </c>
      <c r="E10" s="6">
        <v>48</v>
      </c>
      <c r="F10" s="6">
        <v>59</v>
      </c>
      <c r="G10" s="6">
        <v>53</v>
      </c>
      <c r="H10" s="6">
        <f>SUM(E10:G10)</f>
        <v>160</v>
      </c>
      <c r="I10" s="7">
        <f>H10-J10</f>
        <v>60</v>
      </c>
      <c r="J10" s="7">
        <f>IF(H10&gt;0,IF(H10&lt;97,H10,IF((H10-D10)&gt;95,H10-D10,96)),0)</f>
        <v>100</v>
      </c>
      <c r="K10" s="7">
        <f>(MAX(E10:G10)-MIN(E10:G10))</f>
        <v>11</v>
      </c>
      <c r="M10" s="4"/>
      <c r="N10" s="4"/>
      <c r="O10" s="5"/>
    </row>
    <row r="11" spans="1:15" ht="15.75">
      <c r="A11" s="4">
        <v>10</v>
      </c>
      <c r="B11" s="4">
        <v>7</v>
      </c>
      <c r="C11" s="5" t="s">
        <v>11</v>
      </c>
      <c r="D11" s="6">
        <v>9</v>
      </c>
      <c r="E11" s="6">
        <v>36</v>
      </c>
      <c r="F11" s="6">
        <v>38</v>
      </c>
      <c r="G11" s="6">
        <v>38</v>
      </c>
      <c r="H11" s="6">
        <f>SUM(E11:G11)</f>
        <v>112</v>
      </c>
      <c r="I11" s="7">
        <f>H11-J11</f>
        <v>9</v>
      </c>
      <c r="J11" s="7">
        <f>IF(H11&gt;0,IF(H11&lt;97,H11,IF((H11-D11)&gt;95,H11-D11,96)),0)</f>
        <v>103</v>
      </c>
      <c r="K11" s="7">
        <f>(MAX(E11:G11)-MIN(E11:G11))</f>
        <v>2</v>
      </c>
      <c r="M11" s="4"/>
      <c r="N11" s="4"/>
      <c r="O11" s="5"/>
    </row>
    <row r="12" spans="1:15" ht="15.75">
      <c r="A12" s="4">
        <v>9</v>
      </c>
      <c r="B12" s="4">
        <v>8</v>
      </c>
      <c r="C12" s="5" t="s">
        <v>13</v>
      </c>
      <c r="D12" s="6">
        <v>10</v>
      </c>
      <c r="E12" s="6">
        <v>35</v>
      </c>
      <c r="F12" s="6">
        <v>38</v>
      </c>
      <c r="G12" s="6">
        <v>40</v>
      </c>
      <c r="H12" s="6">
        <f>SUM(E12:G12)</f>
        <v>113</v>
      </c>
      <c r="I12" s="7">
        <f>H12-J12</f>
        <v>10</v>
      </c>
      <c r="J12" s="7">
        <f>IF(H12&gt;0,IF(H12&lt;97,H12,IF((H12-D12)&gt;95,H12-D12,96)),0)</f>
        <v>103</v>
      </c>
      <c r="K12" s="7">
        <f>(MAX(E12:G12)-MIN(E12:G12))</f>
        <v>5</v>
      </c>
      <c r="M12" s="4"/>
      <c r="N12" s="4"/>
      <c r="O12" s="5"/>
    </row>
    <row r="13" spans="1:15" ht="15.75">
      <c r="A13" s="4">
        <v>8</v>
      </c>
      <c r="B13" s="4">
        <v>9</v>
      </c>
      <c r="C13" s="5" t="s">
        <v>16</v>
      </c>
      <c r="D13" s="6">
        <v>12</v>
      </c>
      <c r="E13" s="6">
        <v>38</v>
      </c>
      <c r="F13" s="6">
        <v>40</v>
      </c>
      <c r="G13" s="6">
        <v>39</v>
      </c>
      <c r="H13" s="6">
        <f>SUM(E13:G13)</f>
        <v>117</v>
      </c>
      <c r="I13" s="7">
        <f>H13-J13</f>
        <v>12</v>
      </c>
      <c r="J13" s="7">
        <f>IF(H13&gt;0,IF(H13&lt;97,H13,IF((H13-D13)&gt;95,H13-D13,96)),0)</f>
        <v>105</v>
      </c>
      <c r="K13" s="7">
        <f>(MAX(E13:G13)-MIN(E13:G13))</f>
        <v>2</v>
      </c>
      <c r="M13" s="4"/>
      <c r="N13" s="4"/>
      <c r="O13" s="5"/>
    </row>
    <row r="14" spans="1:15" ht="15.75">
      <c r="A14" s="4">
        <v>7</v>
      </c>
      <c r="B14" s="4">
        <v>10</v>
      </c>
      <c r="C14" s="5" t="s">
        <v>17</v>
      </c>
      <c r="D14" s="6">
        <v>4</v>
      </c>
      <c r="E14" s="6">
        <v>35</v>
      </c>
      <c r="F14" s="6">
        <v>36</v>
      </c>
      <c r="G14" s="6">
        <v>39</v>
      </c>
      <c r="H14" s="6">
        <f>SUM(E14:G14)</f>
        <v>110</v>
      </c>
      <c r="I14" s="7">
        <f>H14-J14</f>
        <v>4</v>
      </c>
      <c r="J14" s="7">
        <f>IF(H14&gt;0,IF(H14&lt;97,H14,IF((H14-D14)&gt;95,H14-D14,96)),0)</f>
        <v>106</v>
      </c>
      <c r="K14" s="7">
        <f>(MAX(E14:G14)-MIN(E14:G14))</f>
        <v>4</v>
      </c>
      <c r="M14" s="4"/>
      <c r="N14" s="4"/>
      <c r="O14" s="5"/>
    </row>
    <row r="15" spans="1:15" ht="15.75">
      <c r="A15" s="4">
        <v>6</v>
      </c>
      <c r="B15" s="4">
        <v>11</v>
      </c>
      <c r="C15" s="5" t="s">
        <v>15</v>
      </c>
      <c r="D15" s="6">
        <v>13</v>
      </c>
      <c r="E15" s="6">
        <v>42</v>
      </c>
      <c r="F15" s="6">
        <v>39</v>
      </c>
      <c r="G15" s="6">
        <v>42</v>
      </c>
      <c r="H15" s="6">
        <f>SUM(E15:G15)</f>
        <v>123</v>
      </c>
      <c r="I15" s="7">
        <f>H15-J15</f>
        <v>13</v>
      </c>
      <c r="J15" s="7">
        <f>IF(H15&gt;0,IF(H15&lt;97,H15,IF((H15-D15)&gt;95,H15-D15,96)),0)</f>
        <v>110</v>
      </c>
      <c r="K15" s="7">
        <f>(MAX(E15:G15)-MIN(E15:G15))</f>
        <v>3</v>
      </c>
      <c r="M15" s="4"/>
      <c r="N15" s="4"/>
      <c r="O15" s="5"/>
    </row>
    <row r="16" spans="1:15" ht="15.75">
      <c r="A16" s="4">
        <v>5</v>
      </c>
      <c r="B16" s="4">
        <v>12</v>
      </c>
      <c r="C16" s="5" t="s">
        <v>12</v>
      </c>
      <c r="D16" s="6">
        <v>1</v>
      </c>
      <c r="E16" s="6">
        <v>37</v>
      </c>
      <c r="F16" s="6">
        <v>33</v>
      </c>
      <c r="G16" s="6">
        <v>42</v>
      </c>
      <c r="H16" s="6">
        <f>SUM(E16:G16)</f>
        <v>112</v>
      </c>
      <c r="I16" s="7">
        <f>H16-J16</f>
        <v>1</v>
      </c>
      <c r="J16" s="7">
        <f>IF(H16&gt;0,IF(H16&lt;97,H16,IF((H16-D16)&gt;95,H16-D16,96)),0)</f>
        <v>111</v>
      </c>
      <c r="K16" s="7">
        <f>(MAX(E16:G16)-MIN(E16:G16))</f>
        <v>9</v>
      </c>
      <c r="M16" s="4"/>
      <c r="N16" s="4"/>
      <c r="O16" s="5"/>
    </row>
    <row r="17" spans="1:15" ht="15" customHeight="1">
      <c r="A17" s="4">
        <v>4</v>
      </c>
      <c r="B17" s="4">
        <v>13</v>
      </c>
      <c r="C17" s="5" t="s">
        <v>14</v>
      </c>
      <c r="D17" s="6">
        <v>60</v>
      </c>
      <c r="E17" s="6">
        <v>56</v>
      </c>
      <c r="F17" s="6">
        <v>63</v>
      </c>
      <c r="G17" s="6">
        <v>52</v>
      </c>
      <c r="H17" s="6">
        <f>SUM(E17:G17)</f>
        <v>171</v>
      </c>
      <c r="I17" s="7">
        <f>H17-J17</f>
        <v>60</v>
      </c>
      <c r="J17" s="7">
        <f>IF(H17&gt;0,IF(H17&lt;97,H17,IF((H17-D17)&gt;95,H17-D17,96)),0)</f>
        <v>111</v>
      </c>
      <c r="K17" s="7">
        <f>(MAX(E17:G17)-MIN(E17:G17))</f>
        <v>11</v>
      </c>
      <c r="M17" s="4"/>
      <c r="N17" s="4"/>
      <c r="O17" s="5"/>
    </row>
    <row r="18" spans="1:15" ht="15.75">
      <c r="A18" s="4"/>
      <c r="B18" s="4"/>
      <c r="C18" s="5"/>
      <c r="D18" s="6"/>
      <c r="E18" s="6"/>
      <c r="F18" s="6"/>
      <c r="G18" s="6"/>
      <c r="H18" s="6"/>
      <c r="I18" s="7"/>
      <c r="J18" s="7"/>
      <c r="K18" s="7"/>
      <c r="M18" s="4"/>
      <c r="N18" s="4"/>
      <c r="O18" s="5"/>
    </row>
    <row r="19" spans="1:15" ht="15.75">
      <c r="A19" s="4"/>
      <c r="B19" s="4"/>
      <c r="C19" s="5"/>
      <c r="D19" s="6"/>
      <c r="E19" s="6"/>
      <c r="F19" s="6"/>
      <c r="G19" s="6"/>
      <c r="H19" s="6"/>
      <c r="I19" s="7"/>
      <c r="J19" s="7"/>
      <c r="K19" s="7"/>
      <c r="M19" s="4"/>
      <c r="N19" s="4"/>
      <c r="O19" s="5"/>
    </row>
    <row r="20" spans="1:15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1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1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1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1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1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1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1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1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heetProtection/>
  <mergeCells count="1">
    <mergeCell ref="A1:J2"/>
  </mergeCells>
  <conditionalFormatting sqref="N26:P26 E5:G29">
    <cfRule type="cellIs" priority="1" dxfId="1" operator="between" stopIfTrue="1">
      <formula>35</formula>
      <formula>30</formula>
    </cfRule>
    <cfRule type="cellIs" priority="2" dxfId="0" operator="between" stopIfTrue="1">
      <formula>36</formula>
      <formula>39</formula>
    </cfRule>
    <cfRule type="cellIs" priority="3" dxfId="2" operator="between" stopIfTrue="1">
      <formula>29</formula>
      <formula>18</formula>
    </cfRule>
  </conditionalFormatting>
  <conditionalFormatting sqref="J27:J29 H5:H29">
    <cfRule type="cellIs" priority="4" dxfId="1" operator="between" stopIfTrue="1">
      <formula>107</formula>
      <formula>90</formula>
    </cfRule>
    <cfRule type="cellIs" priority="5" dxfId="0" operator="between" stopIfTrue="1">
      <formula>108</formula>
      <formula>119</formula>
    </cfRule>
    <cfRule type="cellIs" priority="6" dxfId="2" operator="lessThan" stopIfTrue="1">
      <formula>90</formula>
    </cfRule>
  </conditionalFormatting>
  <conditionalFormatting sqref="J5:J26">
    <cfRule type="cellIs" priority="7" dxfId="2" operator="lessThan" stopIfTrue="1">
      <formula>30+30+30</formula>
    </cfRule>
    <cfRule type="cellIs" priority="8" dxfId="1" operator="lessThan" stopIfTrue="1">
      <formula>36+36+36</formula>
    </cfRule>
    <cfRule type="cellIs" priority="9" dxfId="0" operator="lessThan" stopIfTrue="1">
      <formula>40+40+40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Lindström</dc:creator>
  <cp:keywords/>
  <dc:description/>
  <cp:lastModifiedBy>NBGK</cp:lastModifiedBy>
  <cp:lastPrinted>2011-03-08T19:41:33Z</cp:lastPrinted>
  <dcterms:created xsi:type="dcterms:W3CDTF">2004-05-04T15:41:09Z</dcterms:created>
  <dcterms:modified xsi:type="dcterms:W3CDTF">2014-07-22T18:44:02Z</dcterms:modified>
  <cp:category/>
  <cp:version/>
  <cp:contentType/>
  <cp:contentStatus/>
</cp:coreProperties>
</file>