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J7" s="1"/>
  <c r="I7" s="1"/>
  <c r="H5"/>
  <c r="H16"/>
  <c r="H12"/>
  <c r="I12" s="1"/>
  <c r="H15"/>
  <c r="I15" s="1"/>
  <c r="H8"/>
  <c r="H14"/>
  <c r="I14" s="1"/>
  <c r="H13"/>
  <c r="I13" s="1"/>
  <c r="H9"/>
  <c r="I9" s="1"/>
  <c r="H6"/>
  <c r="J6"/>
  <c r="I6" s="1"/>
  <c r="H11"/>
  <c r="I11" s="1"/>
  <c r="K12"/>
  <c r="K8"/>
  <c r="K10"/>
  <c r="K5"/>
  <c r="K16"/>
  <c r="K15"/>
  <c r="K13"/>
  <c r="K9"/>
  <c r="K6"/>
  <c r="K11"/>
  <c r="K14"/>
  <c r="K7"/>
  <c r="I8"/>
  <c r="J5" l="1"/>
  <c r="I5" s="1"/>
  <c r="I16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<sst xmlns="http://schemas.openxmlformats.org/spreadsheetml/2006/main" count="24" uniqueCount="23">
  <si>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</si>
  <si>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</si>
  <si>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</si>
  <si>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</si>
  <si>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</si>
  <si>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</si>
  <si>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</si>
  <si>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</si>
  <si>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</si>
  <si>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</si>
  <si>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11 (3 juli 2017)</t>
  </si>
  <si>
    <t>Johan Ahlander</t>
  </si>
  <si>
    <t>Jörgen Samuelsson</t>
  </si>
  <si>
    <t>Bengt Karlsson</t>
  </si>
  <si>
    <t>Anton Renhag</t>
  </si>
  <si>
    <t>Krister Rönnquist</t>
  </si>
  <si>
    <t>Joakim Samuelsson</t>
  </si>
  <si>
    <t>Lars Wahlström</t>
  </si>
  <si>
    <t>Mattias Lindén</t>
  </si>
  <si>
    <t>Joakim Nordlöw</t>
  </si>
  <si>
    <t>Robert Andersén</t>
  </si>
  <si>
    <t>Viktor Ljungkvist</t>
  </si>
  <si>
    <t>Kent Johansson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</si>
</sst>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Normal="100" workbookViewId="0">
      <selection activeCell="C19" sqref="C19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20</v>
      </c>
      <c r="B5" s="4">
        <v>1</v>
      </c>
      <c r="C5" s="5" t="s">
        <v>11</v>
      </c>
      <c r="D5" s="6">
        <v>0</v>
      </c>
      <c r="E5" s="6">
        <v>31</v>
      </c>
      <c r="F5" s="6">
        <v>29</v>
      </c>
      <c r="G5" s="6">
        <v>31</v>
      </c>
      <c r="H5" s="6">
        <f>SUM(E5:G5)</f>
        <v>91</v>
      </c>
      <c r="I5" s="7">
        <f>H5-J5</f>
        <v>0</v>
      </c>
      <c r="J5" s="7">
        <f>IF(H5&gt;0,IF(H5&lt;97,H5,IF((H5-D5)&gt;95,H5-D5,96)),0)</f>
        <v>91</v>
      </c>
      <c r="K5" s="7">
        <f>(MAX(E5:G5)-MIN(E5:G5))</f>
        <v>2</v>
      </c>
    </row>
    <row r="6" spans="1:15" ht="15.75">
      <c r="A6" s="4">
        <v>15</v>
      </c>
      <c r="B6" s="4">
        <v>2</v>
      </c>
      <c r="C6" s="5" t="s">
        <v>12</v>
      </c>
      <c r="D6" s="6">
        <v>10</v>
      </c>
      <c r="E6" s="6">
        <v>27</v>
      </c>
      <c r="F6" s="6">
        <v>38</v>
      </c>
      <c r="G6" s="6">
        <v>30</v>
      </c>
      <c r="H6" s="6">
        <f>SUM(E6:G6)</f>
        <v>95</v>
      </c>
      <c r="I6" s="7">
        <f>H6-J6</f>
        <v>0</v>
      </c>
      <c r="J6" s="7">
        <f>IF(H6&gt;0,IF(H6&lt;97,H6,IF((H6-D6)&gt;95,H6-D6,96)),0)</f>
        <v>95</v>
      </c>
      <c r="K6" s="7">
        <f>(MAX(E6:G6)-MIN(E6:G6))</f>
        <v>11</v>
      </c>
    </row>
    <row r="7" spans="1:15" ht="15.75">
      <c r="A7" s="4">
        <v>12</v>
      </c>
      <c r="B7" s="4">
        <v>3</v>
      </c>
      <c r="C7" s="5" t="s">
        <v>13</v>
      </c>
      <c r="D7" s="6">
        <v>4</v>
      </c>
      <c r="E7" s="6">
        <v>40</v>
      </c>
      <c r="F7" s="6">
        <v>27</v>
      </c>
      <c r="G7" s="6">
        <v>29</v>
      </c>
      <c r="H7" s="6">
        <f>SUM(E7:G7)</f>
        <v>96</v>
      </c>
      <c r="I7" s="7">
        <f>H7-J7</f>
        <v>0</v>
      </c>
      <c r="J7" s="7">
        <f>IF(H7&gt;0,IF(H7&lt;97,H7,IF((H7-D7)&gt;95,H7-D7,96)),0)</f>
        <v>96</v>
      </c>
      <c r="K7" s="7">
        <f>(MAX(E7:G7)-MIN(E7:G7))</f>
        <v>13</v>
      </c>
    </row>
    <row r="8" spans="1:15" ht="15.75">
      <c r="A8" s="4">
        <v>10</v>
      </c>
      <c r="B8" s="4">
        <v>4</v>
      </c>
      <c r="C8" s="5" t="s">
        <v>14</v>
      </c>
      <c r="D8" s="6">
        <v>5</v>
      </c>
      <c r="E8" s="6">
        <v>28</v>
      </c>
      <c r="F8" s="6">
        <v>40</v>
      </c>
      <c r="G8" s="6">
        <v>29</v>
      </c>
      <c r="H8" s="6">
        <f>SUM(E8:G8)</f>
        <v>97</v>
      </c>
      <c r="I8" s="7">
        <f>H8-J8</f>
        <v>0</v>
      </c>
      <c r="J8" s="7">
        <v>97</v>
      </c>
      <c r="K8" s="7">
        <f>(MAX(E8:G8)-MIN(E8:G8))</f>
        <v>12</v>
      </c>
    </row>
    <row r="9" spans="1:15" ht="15.75">
      <c r="A9" s="4">
        <v>8</v>
      </c>
      <c r="B9" s="4">
        <v>5</v>
      </c>
      <c r="C9" s="5" t="s">
        <v>15</v>
      </c>
      <c r="D9" s="6">
        <v>3</v>
      </c>
      <c r="E9" s="6">
        <v>36</v>
      </c>
      <c r="F9" s="6">
        <v>30</v>
      </c>
      <c r="G9" s="6">
        <v>38</v>
      </c>
      <c r="H9" s="6">
        <f>SUM(E9:G9)</f>
        <v>104</v>
      </c>
      <c r="I9" s="7">
        <f>H9-J9</f>
        <v>2</v>
      </c>
      <c r="J9" s="7">
        <v>102</v>
      </c>
      <c r="K9" s="7">
        <f>(MAX(E9:G9)-MIN(E9:G9))</f>
        <v>8</v>
      </c>
    </row>
    <row r="10" spans="1:15" ht="15.75">
      <c r="A10" s="4">
        <v>7</v>
      </c>
      <c r="B10" s="4">
        <v>6</v>
      </c>
      <c r="C10" s="5" t="s">
        <v>16</v>
      </c>
      <c r="D10" s="6">
        <v>7</v>
      </c>
      <c r="E10" s="6">
        <v>35</v>
      </c>
      <c r="F10" s="6">
        <v>35</v>
      </c>
      <c r="G10" s="6">
        <v>35</v>
      </c>
      <c r="H10" s="6">
        <f>SUM(E10:G10)</f>
        <v>105</v>
      </c>
      <c r="I10" s="7">
        <f>H10-J10</f>
        <v>3</v>
      </c>
      <c r="J10" s="7">
        <v>102</v>
      </c>
      <c r="K10" s="7">
        <f>(MAX(E10:G10)-MIN(E10:G10))</f>
        <v>0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7</v>
      </c>
      <c r="E11" s="6">
        <v>29</v>
      </c>
      <c r="F11" s="6">
        <v>38</v>
      </c>
      <c r="G11" s="6">
        <v>41</v>
      </c>
      <c r="H11" s="6">
        <f>SUM(E11:G11)</f>
        <v>108</v>
      </c>
      <c r="I11" s="7">
        <f>H11-J11</f>
        <v>6</v>
      </c>
      <c r="J11" s="7">
        <v>102</v>
      </c>
      <c r="K11" s="7">
        <f>(MAX(E11:G11)-MIN(E11:G11))</f>
        <v>12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18</v>
      </c>
      <c r="D12" s="6">
        <v>23</v>
      </c>
      <c r="E12" s="6">
        <v>36</v>
      </c>
      <c r="F12" s="6">
        <v>38</v>
      </c>
      <c r="G12" s="6">
        <v>37</v>
      </c>
      <c r="H12" s="6">
        <f>SUM(E12:G12)</f>
        <v>111</v>
      </c>
      <c r="I12" s="7">
        <f>H12-J12</f>
        <v>9</v>
      </c>
      <c r="J12" s="7">
        <v>102</v>
      </c>
      <c r="K12" s="7">
        <f>(MAX(E12:G12)-MIN(E12:G12))</f>
        <v>2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19</v>
      </c>
      <c r="D13" s="6">
        <v>27</v>
      </c>
      <c r="E13" s="6">
        <v>38</v>
      </c>
      <c r="F13" s="6">
        <v>37</v>
      </c>
      <c r="G13" s="6">
        <v>37</v>
      </c>
      <c r="H13" s="6">
        <f>SUM(E13:G13)</f>
        <v>112</v>
      </c>
      <c r="I13" s="7">
        <f>H13-J13</f>
        <v>10</v>
      </c>
      <c r="J13" s="7">
        <v>102</v>
      </c>
      <c r="K13" s="7">
        <f>(MAX(E13:G13)-MIN(E13:G13))</f>
        <v>1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20</v>
      </c>
      <c r="D14" s="6">
        <v>18</v>
      </c>
      <c r="E14" s="6">
        <v>47</v>
      </c>
      <c r="F14" s="6">
        <v>28</v>
      </c>
      <c r="G14" s="6">
        <v>39</v>
      </c>
      <c r="H14" s="6">
        <f>SUM(E14:G14)</f>
        <v>114</v>
      </c>
      <c r="I14" s="7">
        <f>H14-J14</f>
        <v>12</v>
      </c>
      <c r="J14" s="7">
        <v>102</v>
      </c>
      <c r="K14" s="7">
        <f>(MAX(E14:G14)-MIN(E14:G14))</f>
        <v>19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22</v>
      </c>
      <c r="D15" s="6">
        <v>45</v>
      </c>
      <c r="E15" s="6">
        <v>51</v>
      </c>
      <c r="F15" s="6">
        <v>49</v>
      </c>
      <c r="G15" s="6">
        <v>41</v>
      </c>
      <c r="H15" s="6">
        <f>SUM(E15:G15)</f>
        <v>141</v>
      </c>
      <c r="I15" s="7">
        <f>H15-J15</f>
        <v>39</v>
      </c>
      <c r="J15" s="7">
        <v>102</v>
      </c>
      <c r="K15" s="7">
        <f>(MAX(E15:G15)-MIN(E15:G15))</f>
        <v>10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21</v>
      </c>
      <c r="D16" s="6">
        <v>45</v>
      </c>
      <c r="E16" s="6">
        <v>45</v>
      </c>
      <c r="F16" s="6">
        <v>43</v>
      </c>
      <c r="G16" s="6">
        <v>53</v>
      </c>
      <c r="H16" s="6">
        <f>SUM(E16:G16)</f>
        <v>141</v>
      </c>
      <c r="I16" s="7">
        <f>H16-J16</f>
        <v>39</v>
      </c>
      <c r="J16" s="7">
        <v>102</v>
      </c>
      <c r="K16" s="7">
        <f>(MAX(E16:G16)-MIN(E16:G16))</f>
        <v>10</v>
      </c>
      <c r="M16" s="4"/>
      <c r="N16" s="4"/>
      <c r="O16" s="5"/>
    </row>
    <row r="17" spans="1:16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  <c r="N17" s="6"/>
      <c r="O17" s="6"/>
      <c r="P17" s="6"/>
    </row>
    <row r="18" spans="1:16" ht="15.75">
      <c r="A18" s="4"/>
      <c r="B18" s="4"/>
      <c r="N18" s="6"/>
      <c r="O18" s="6"/>
      <c r="P18" s="6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</row>
    <row r="20" spans="1:16" ht="15">
      <c r="A20" s="5"/>
      <c r="B20" s="5"/>
      <c r="C20" s="5"/>
      <c r="D20" s="5"/>
      <c r="E20" s="6"/>
      <c r="F20" s="6"/>
      <c r="G20" s="6"/>
      <c r="H20" s="6"/>
      <c r="J20" s="5"/>
      <c r="K20" s="1"/>
    </row>
    <row r="21" spans="1:16" ht="15">
      <c r="A21" s="5"/>
      <c r="B21" s="5"/>
      <c r="C21" s="5"/>
      <c r="D21" s="5"/>
      <c r="E21" s="5"/>
      <c r="F21" s="5"/>
      <c r="G21" s="5"/>
      <c r="H21" s="5"/>
      <c r="I21" s="6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C63" s="5"/>
      <c r="E63" s="5"/>
      <c r="F63" s="5"/>
      <c r="G63" s="5"/>
      <c r="H63" s="5"/>
      <c r="I63" s="5"/>
      <c r="J63" s="5"/>
    </row>
  </sheetData>
  <sortState ref="C5:K16">
    <sortCondition ref="J5:J16"/>
    <sortCondition ref="I5:I16"/>
    <sortCondition ref="K5:K16"/>
  </sortState>
  <mergeCells count="1">
    <mergeCell ref="A1:J2"/>
  </mergeCells>
  <phoneticPr fontId="0" type="noConversion"/>
  <conditionalFormatting sqref="E19:G19 E5:G17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H19 H5:H17 J17 J1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2017-07-03T18:47:48Z</dcterms:modified>
</cp:coreProperties>
</file>