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9" i="2"/>
  <c r="I9" s="1"/>
  <c r="H16"/>
  <c r="H5"/>
  <c r="I5" s="1"/>
  <c r="H15"/>
  <c r="J15" s="1"/>
  <c r="H11"/>
  <c r="J11" s="1"/>
  <c r="I11" s="1"/>
  <c r="H17"/>
  <c r="J17" s="1"/>
  <c r="I17" s="1"/>
  <c r="H7"/>
  <c r="H13"/>
  <c r="J13" s="1"/>
  <c r="I13" s="1"/>
  <c r="H19"/>
  <c r="J19" s="1"/>
  <c r="I19" s="1"/>
  <c r="H12"/>
  <c r="J12" s="1"/>
  <c r="H8"/>
  <c r="I8" s="1"/>
  <c r="H6"/>
  <c r="H10"/>
  <c r="J10" s="1"/>
  <c r="I10" s="1"/>
  <c r="H21"/>
  <c r="H22"/>
  <c r="J22" s="1"/>
  <c r="H14"/>
  <c r="J14" s="1"/>
  <c r="I14" s="1"/>
  <c r="K11"/>
  <c r="K7"/>
  <c r="K9"/>
  <c r="K5"/>
  <c r="K15"/>
  <c r="K17"/>
  <c r="K18"/>
  <c r="K12"/>
  <c r="K8"/>
  <c r="K6"/>
  <c r="K10"/>
  <c r="K21"/>
  <c r="K22"/>
  <c r="K14"/>
  <c r="H20"/>
  <c r="J20"/>
  <c r="I20" s="1"/>
  <c r="H18"/>
  <c r="J18" s="1"/>
  <c r="I18" s="1"/>
  <c r="K13"/>
  <c r="K16"/>
  <c r="K20"/>
  <c r="K19"/>
  <c r="I22" l="1"/>
  <c r="I6"/>
  <c r="J16"/>
  <c r="I16" s="1"/>
  <c r="I12"/>
  <c r="I7"/>
  <c r="J21"/>
  <c r="I21" s="1"/>
  <c r="I15"/>
</calcChain>
</file>

<file path=xl/sharedStrings.xml><?xml version="1.0" encoding="utf-8"?>
<sst xmlns="http://schemas.openxmlformats.org/spreadsheetml/2006/main" count="30" uniqueCount="29">
  <si>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</si>
  <si>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</si>
  <si>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</si>
  <si>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</si>
  <si>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</si>
  <si>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</si>
  <si>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</si>
  <si>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</si>
  <si>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</si>
  <si>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</si>
  <si>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 (25 april)</t>
  </si>
  <si>
    <t>Joakim Samuelsson</t>
  </si>
  <si>
    <t>Lars Wahlström</t>
  </si>
  <si>
    <t>Johan Ahlander</t>
  </si>
  <si>
    <t>Anders Lysén</t>
  </si>
  <si>
    <t>Mikael Tuvesson</t>
  </si>
  <si>
    <t>Joakim Nordlöw</t>
  </si>
  <si>
    <t>Hasse Pilquist</t>
  </si>
  <si>
    <t>Jan Gunnarsson</t>
  </si>
  <si>
    <t>Robert Andersén</t>
  </si>
  <si>
    <t>Anton Renhag</t>
  </si>
  <si>
    <t>Marcus Karlsson</t>
  </si>
  <si>
    <t>Stefan Gustavsson</t>
  </si>
  <si>
    <t>Helén Gunnarsson</t>
  </si>
  <si>
    <t>Andreas Johansson</t>
  </si>
  <si>
    <t>Krister Rönnquist</t>
  </si>
  <si>
    <t>Birgitta Arnér</t>
  </si>
  <si>
    <t>Bengt Karlsson</t>
  </si>
  <si>
    <t>Erik Gustafsson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</si>
</sst>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M11" sqref="M11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8</v>
      </c>
      <c r="E5" s="6">
        <v>33</v>
      </c>
      <c r="F5" s="6">
        <v>36</v>
      </c>
      <c r="G5" s="6">
        <v>29</v>
      </c>
      <c r="H5" s="6">
        <f>SUM(E5:G5)</f>
        <v>98</v>
      </c>
      <c r="I5" s="7">
        <f>H5-J5</f>
        <v>0</v>
      </c>
      <c r="J5" s="7">
        <v>98</v>
      </c>
      <c r="K5" s="7">
        <f>(MAX(E5:G5)-MIN(E5:G5))</f>
        <v>7</v>
      </c>
    </row>
    <row r="6" spans="1:15" ht="15.75">
      <c r="A6" s="4">
        <v>44</v>
      </c>
      <c r="B6" s="4">
        <v>2</v>
      </c>
      <c r="C6" s="5" t="s">
        <v>12</v>
      </c>
      <c r="D6" s="6">
        <v>10</v>
      </c>
      <c r="E6" s="6">
        <v>31</v>
      </c>
      <c r="F6" s="6">
        <v>35</v>
      </c>
      <c r="G6" s="6">
        <v>36</v>
      </c>
      <c r="H6" s="6">
        <f>SUM(E6:G6)</f>
        <v>102</v>
      </c>
      <c r="I6" s="7">
        <f>H6-J6</f>
        <v>3</v>
      </c>
      <c r="J6" s="7">
        <v>99</v>
      </c>
      <c r="K6" s="7">
        <f>(MAX(E6:G6)-MIN(E6:G6))</f>
        <v>5</v>
      </c>
    </row>
    <row r="7" spans="1:15" ht="15.75">
      <c r="A7" s="4">
        <v>38</v>
      </c>
      <c r="B7" s="4">
        <v>3</v>
      </c>
      <c r="C7" s="5" t="s">
        <v>28</v>
      </c>
      <c r="D7" s="6">
        <v>14</v>
      </c>
      <c r="E7" s="6">
        <v>32</v>
      </c>
      <c r="F7" s="6">
        <v>42</v>
      </c>
      <c r="G7" s="6">
        <v>38</v>
      </c>
      <c r="H7" s="6">
        <f>SUM(E7:G7)</f>
        <v>112</v>
      </c>
      <c r="I7" s="7">
        <f>H7-J7</f>
        <v>13</v>
      </c>
      <c r="J7" s="7">
        <v>99</v>
      </c>
      <c r="K7" s="7">
        <f>(MAX(E7:G7)-MIN(E7:G7))</f>
        <v>10</v>
      </c>
    </row>
    <row r="8" spans="1:15" ht="15.75">
      <c r="A8" s="4">
        <v>33</v>
      </c>
      <c r="B8" s="4">
        <v>4</v>
      </c>
      <c r="C8" s="5" t="s">
        <v>14</v>
      </c>
      <c r="D8" s="6">
        <v>20</v>
      </c>
      <c r="E8" s="6">
        <v>35</v>
      </c>
      <c r="F8" s="6">
        <v>40</v>
      </c>
      <c r="G8" s="6">
        <v>42</v>
      </c>
      <c r="H8" s="6">
        <f>SUM(E8:G8)</f>
        <v>117</v>
      </c>
      <c r="I8" s="7">
        <f>H8-J8</f>
        <v>18</v>
      </c>
      <c r="J8" s="7">
        <v>99</v>
      </c>
      <c r="K8" s="7">
        <f>(MAX(E8:G8)-MIN(E8:G8))</f>
        <v>7</v>
      </c>
    </row>
    <row r="9" spans="1:15" ht="15.75">
      <c r="A9" s="4">
        <v>28</v>
      </c>
      <c r="B9" s="4">
        <v>5</v>
      </c>
      <c r="C9" s="5" t="s">
        <v>15</v>
      </c>
      <c r="D9" s="6">
        <v>51</v>
      </c>
      <c r="E9" s="6">
        <v>51</v>
      </c>
      <c r="F9" s="6">
        <v>47</v>
      </c>
      <c r="G9" s="6">
        <v>40</v>
      </c>
      <c r="H9" s="6">
        <f>SUM(E9:G9)</f>
        <v>138</v>
      </c>
      <c r="I9" s="7">
        <f>H9-J9</f>
        <v>39</v>
      </c>
      <c r="J9" s="7">
        <v>99</v>
      </c>
      <c r="K9" s="7">
        <f>(MAX(E9:G9)-MIN(E9:G9))</f>
        <v>11</v>
      </c>
    </row>
    <row r="10" spans="1:15" ht="15.75">
      <c r="A10" s="4">
        <v>25</v>
      </c>
      <c r="B10" s="4">
        <v>6</v>
      </c>
      <c r="C10" s="5" t="s">
        <v>16</v>
      </c>
      <c r="D10" s="6">
        <v>4</v>
      </c>
      <c r="E10" s="6">
        <v>32</v>
      </c>
      <c r="F10" s="6">
        <v>37</v>
      </c>
      <c r="G10" s="6">
        <v>37</v>
      </c>
      <c r="H10" s="6">
        <f>SUM(E10:G10)</f>
        <v>106</v>
      </c>
      <c r="I10" s="7">
        <f>H10-J10</f>
        <v>4</v>
      </c>
      <c r="J10" s="7">
        <f>IF(H10&gt;0,IF(H10&lt;97,H10,IF((H10-D10)&gt;95,H10-D10,96)),0)</f>
        <v>102</v>
      </c>
      <c r="K10" s="7">
        <f>(MAX(E10:G10)-MIN(E10:G10))</f>
        <v>5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17</v>
      </c>
      <c r="D11" s="6">
        <v>21</v>
      </c>
      <c r="E11" s="6">
        <v>40</v>
      </c>
      <c r="F11" s="6">
        <v>40</v>
      </c>
      <c r="G11" s="6">
        <v>43</v>
      </c>
      <c r="H11" s="6">
        <f>SUM(E11:G11)</f>
        <v>123</v>
      </c>
      <c r="I11" s="7">
        <f>H11-J11</f>
        <v>21</v>
      </c>
      <c r="J11" s="7">
        <f>IF(H11&gt;0,IF(H11&lt;97,H11,IF((H11-D11)&gt;95,H11-D11,96)),0)</f>
        <v>102</v>
      </c>
      <c r="K11" s="7">
        <f>(MAX(E11:G11)-MIN(E11:G11))</f>
        <v>3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18</v>
      </c>
      <c r="D12" s="6">
        <v>0</v>
      </c>
      <c r="E12" s="6">
        <v>38</v>
      </c>
      <c r="F12" s="6">
        <v>38</v>
      </c>
      <c r="G12" s="6">
        <v>28</v>
      </c>
      <c r="H12" s="6">
        <f>SUM(E12:G12)</f>
        <v>104</v>
      </c>
      <c r="I12" s="7">
        <f>H12-J12</f>
        <v>0</v>
      </c>
      <c r="J12" s="7">
        <f>IF(H12&gt;0,IF(H12&lt;97,H12,IF((H12-D12)&gt;95,H12-D12,96)),0)</f>
        <v>104</v>
      </c>
      <c r="K12" s="7">
        <f>(MAX(E12:G12)-MIN(E12:G12))</f>
        <v>10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19</v>
      </c>
      <c r="D13" s="6">
        <v>16</v>
      </c>
      <c r="E13" s="6">
        <v>41</v>
      </c>
      <c r="F13" s="6">
        <v>42</v>
      </c>
      <c r="G13" s="6">
        <v>38</v>
      </c>
      <c r="H13" s="6">
        <f>SUM(E13:G13)</f>
        <v>121</v>
      </c>
      <c r="I13" s="7">
        <f>H13-J13</f>
        <v>16</v>
      </c>
      <c r="J13" s="7">
        <f>IF(H13&gt;0,IF(H13&lt;97,H13,IF((H13-D13)&gt;95,H13-D13,96)),0)</f>
        <v>105</v>
      </c>
      <c r="K13" s="7">
        <f>(MAX(E13:G13)-MIN(E13:G13))</f>
        <v>4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27</v>
      </c>
      <c r="D14" s="6">
        <v>2</v>
      </c>
      <c r="E14" s="6">
        <v>39</v>
      </c>
      <c r="F14" s="6">
        <v>35</v>
      </c>
      <c r="G14" s="6">
        <v>34</v>
      </c>
      <c r="H14" s="6">
        <f>SUM(E14:G14)</f>
        <v>108</v>
      </c>
      <c r="I14" s="7">
        <f>H14-J14</f>
        <v>2</v>
      </c>
      <c r="J14" s="7">
        <f>IF(H14&gt;0,IF(H14&lt;97,H14,IF((H14-D14)&gt;95,H14-D14,96)),0)</f>
        <v>106</v>
      </c>
      <c r="K14" s="7">
        <f>(MAX(E14:G14)-MIN(E14:G14))</f>
        <v>5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20</v>
      </c>
      <c r="D15" s="6">
        <v>8</v>
      </c>
      <c r="E15" s="6">
        <v>39</v>
      </c>
      <c r="F15" s="6">
        <v>38</v>
      </c>
      <c r="G15" s="6">
        <v>37</v>
      </c>
      <c r="H15" s="6">
        <f>SUM(E15:G15)</f>
        <v>114</v>
      </c>
      <c r="I15" s="7">
        <f>H15-J15</f>
        <v>8</v>
      </c>
      <c r="J15" s="7">
        <f>IF(H15&gt;0,IF(H15&lt;97,H15,IF((H15-D15)&gt;95,H15-D15,96)),0)</f>
        <v>106</v>
      </c>
      <c r="K15" s="7">
        <f>(MAX(E15:G15)-MIN(E15:G15))</f>
        <v>2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13</v>
      </c>
      <c r="D16" s="6">
        <v>0</v>
      </c>
      <c r="E16" s="6">
        <v>38</v>
      </c>
      <c r="F16" s="6">
        <v>35</v>
      </c>
      <c r="G16" s="6">
        <v>34</v>
      </c>
      <c r="H16" s="6">
        <f>SUM(E16:G16)</f>
        <v>107</v>
      </c>
      <c r="I16" s="7">
        <f>H16-J16</f>
        <v>0</v>
      </c>
      <c r="J16" s="7">
        <f>IF(H16&gt;0,IF(H16&lt;97,H16,IF((H16-D16)&gt;95,H16-D16,96)),0)</f>
        <v>107</v>
      </c>
      <c r="K16" s="7">
        <f>(MAX(E16:G16)-MIN(E16:G16))</f>
        <v>4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21</v>
      </c>
      <c r="D17" s="6">
        <v>5</v>
      </c>
      <c r="E17" s="6">
        <v>41</v>
      </c>
      <c r="F17" s="6">
        <v>35</v>
      </c>
      <c r="G17" s="6">
        <v>36</v>
      </c>
      <c r="H17" s="6">
        <f>SUM(E17:G17)</f>
        <v>112</v>
      </c>
      <c r="I17" s="7">
        <f>H17-J17</f>
        <v>5</v>
      </c>
      <c r="J17" s="7">
        <f>IF(H17&gt;0,IF(H17&lt;97,H17,IF((H17-D17)&gt;95,H17-D17,96)),0)</f>
        <v>107</v>
      </c>
      <c r="K17" s="7">
        <f>(MAX(E17:G17)-MIN(E17:G17))</f>
        <v>6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22</v>
      </c>
      <c r="D18" s="6">
        <v>20</v>
      </c>
      <c r="E18" s="6">
        <v>44</v>
      </c>
      <c r="F18" s="6">
        <v>45</v>
      </c>
      <c r="G18" s="6">
        <v>41</v>
      </c>
      <c r="H18" s="6">
        <f>SUM(E18:G18)</f>
        <v>130</v>
      </c>
      <c r="I18" s="7">
        <f>H18-J18</f>
        <v>20</v>
      </c>
      <c r="J18" s="7">
        <f>IF(H18&gt;0,IF(H18&lt;97,H18,IF((H18-D18)&gt;95,H18-D18,96)),0)</f>
        <v>110</v>
      </c>
      <c r="K18" s="7">
        <f>(MAX(E18:G18)-MIN(E18:G18))</f>
        <v>4</v>
      </c>
      <c r="M18" s="4"/>
      <c r="N18" s="4"/>
      <c r="O18" s="5"/>
    </row>
    <row r="19" spans="1:16" ht="15.75">
      <c r="A19" s="4">
        <v>5</v>
      </c>
      <c r="B19" s="4">
        <v>15</v>
      </c>
      <c r="C19" s="5" t="s">
        <v>23</v>
      </c>
      <c r="D19" s="6">
        <v>66</v>
      </c>
      <c r="E19" s="6">
        <v>59</v>
      </c>
      <c r="F19" s="6">
        <v>57</v>
      </c>
      <c r="G19" s="6">
        <v>61</v>
      </c>
      <c r="H19" s="6">
        <f>SUM(E19:G19)</f>
        <v>177</v>
      </c>
      <c r="I19" s="7">
        <f>H19-J19</f>
        <v>66</v>
      </c>
      <c r="J19" s="7">
        <f>IF(H19&gt;0,IF(H19&lt;97,H19,IF((H19-D19)&gt;95,H19-D19,96)),0)</f>
        <v>111</v>
      </c>
      <c r="K19" s="7">
        <f>(MAX(E19:G19)-MIN(E19:G19))</f>
        <v>4</v>
      </c>
      <c r="M19" s="4"/>
      <c r="N19" s="4"/>
      <c r="O19" s="5"/>
    </row>
    <row r="20" spans="1:16" ht="15.75">
      <c r="A20" s="4">
        <v>5</v>
      </c>
      <c r="B20" s="4">
        <v>16</v>
      </c>
      <c r="C20" s="5" t="s">
        <v>24</v>
      </c>
      <c r="D20" s="6">
        <v>0</v>
      </c>
      <c r="E20" s="6">
        <v>49</v>
      </c>
      <c r="F20" s="6">
        <v>31</v>
      </c>
      <c r="G20" s="6">
        <v>36</v>
      </c>
      <c r="H20" s="6">
        <f>SUM(E20:G20)</f>
        <v>116</v>
      </c>
      <c r="I20" s="7">
        <f>H20-J20</f>
        <v>0</v>
      </c>
      <c r="J20" s="7">
        <f>IF(H20&gt;0,IF(H20&lt;97,H20,IF((H20-D20)&gt;95,H20-D20,96)),0)</f>
        <v>116</v>
      </c>
      <c r="K20" s="7">
        <f>(MAX(E20:G20)-MIN(E20:G20))</f>
        <v>18</v>
      </c>
      <c r="M20" s="4"/>
      <c r="N20" s="4"/>
      <c r="O20" s="5"/>
    </row>
    <row r="21" spans="1:16" ht="15.75">
      <c r="A21" s="4">
        <v>5</v>
      </c>
      <c r="B21" s="4">
        <v>17</v>
      </c>
      <c r="C21" s="5" t="s">
        <v>25</v>
      </c>
      <c r="D21" s="6">
        <v>10</v>
      </c>
      <c r="E21" s="6">
        <v>49</v>
      </c>
      <c r="F21" s="6">
        <v>42</v>
      </c>
      <c r="G21" s="6">
        <v>35</v>
      </c>
      <c r="H21" s="6">
        <f>SUM(E21:G21)</f>
        <v>126</v>
      </c>
      <c r="I21" s="7">
        <f>H21-J21</f>
        <v>10</v>
      </c>
      <c r="J21" s="7">
        <f>IF(H21&gt;0,IF(H21&lt;97,H21,IF((H21-D21)&gt;95,H21-D21,96)),0)</f>
        <v>116</v>
      </c>
      <c r="K21" s="7">
        <f>(MAX(E21:G21)-MIN(E21:G21))</f>
        <v>14</v>
      </c>
    </row>
    <row r="22" spans="1:16" ht="15.75">
      <c r="A22" s="4">
        <v>5</v>
      </c>
      <c r="B22" s="4">
        <v>18</v>
      </c>
      <c r="C22" s="5" t="s">
        <v>26</v>
      </c>
      <c r="D22" s="6">
        <v>70</v>
      </c>
      <c r="E22" s="6">
        <v>68</v>
      </c>
      <c r="F22" s="6">
        <v>68</v>
      </c>
      <c r="G22" s="6">
        <v>55</v>
      </c>
      <c r="H22" s="6">
        <f>SUM(E22:G22)</f>
        <v>191</v>
      </c>
      <c r="I22" s="7">
        <f>H22-J22</f>
        <v>70</v>
      </c>
      <c r="J22" s="7">
        <f>IF(H22&gt;0,IF(H22&lt;97,H22,IF((H22-D22)&gt;95,H22-D22,96)),0)</f>
        <v>121</v>
      </c>
      <c r="K22" s="7">
        <f>(MAX(E22:G22)-MIN(E22:G22))</f>
        <v>13</v>
      </c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22">
    <sortCondition ref="J5:J22"/>
    <sortCondition ref="I5:I22"/>
    <sortCondition ref="K5:K22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2022-04-25T19:10:29Z</dcterms:modified>
</cp:coreProperties>
</file>