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<sst xmlns="http://schemas.openxmlformats.org/spreadsheetml/2006/main" count="34" uniqueCount="33">
  <si>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</si>
  <si>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</si>
  <si>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</si>
  <si>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</si>
  <si>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</si>
  <si>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</si>
  <si>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</si>
  <si>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</si>
  <si>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</si>
  <si>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</si>
  <si>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Viktor Ljungqvist</t>
  </si>
  <si>
    <t>Anton Renhag</t>
  </si>
  <si>
    <t>Håkan Sandberg</t>
  </si>
  <si>
    <t>Krister Rönnkvist</t>
  </si>
  <si>
    <t>Jonas Fredriksson</t>
  </si>
  <si>
    <t>Emelie Fredriksson</t>
  </si>
  <si>
    <t>Bengt Karlsson</t>
  </si>
  <si>
    <t>Kim Fridolfsson</t>
  </si>
  <si>
    <t>Jokim Nordlöw</t>
  </si>
  <si>
    <t>Siw Klaesson</t>
  </si>
  <si>
    <t>Joakim Samuelsson</t>
  </si>
  <si>
    <t>Lars Wahlström</t>
  </si>
  <si>
    <t>Jan Gunnarsson</t>
  </si>
  <si>
    <t>Kajsa Gunnarsson</t>
  </si>
  <si>
    <t>Helen Gunnarsson</t>
  </si>
  <si>
    <t>Måndagstävling 9 (2011-06-13)</t>
  </si>
  <si>
    <t>Robert Andersen</t>
  </si>
  <si>
    <t>Birgitta Andersen</t>
  </si>
  <si>
    <t>Magnus Karlsson</t>
  </si>
  <si>
    <t>Dick Holmström</t>
  </si>
  <si>
    <t>Tommie Motin</t>
  </si>
  <si>
    <t>Christer Israelsson</t>
  </si>
  <si>
    <t>Margareta Israelsson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</si>
</sst>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8">
      <selection activeCell="P25" sqref="P25:R47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16</v>
      </c>
      <c r="D5" s="6">
        <v>1</v>
      </c>
      <c r="E5" s="6">
        <v>34</v>
      </c>
      <c r="F5" s="6">
        <v>29</v>
      </c>
      <c r="G5" s="6">
        <v>30</v>
      </c>
      <c r="H5" s="6">
        <f>SUM(E5:G5)</f>
        <v>93</v>
      </c>
      <c r="I5" s="7">
        <f>H5-J5</f>
        <v>0</v>
      </c>
      <c r="J5" s="7">
        <f>IF(H5&gt;0,IF(H5&lt;97,H5,IF((H5-D5)&gt;95,H5-D5,96)),0)</f>
        <v>93</v>
      </c>
      <c r="K5" s="7">
        <f>(MAX(E5:G5)-MIN(E5:G5))</f>
        <v>5</v>
      </c>
    </row>
    <row r="6" spans="1:11" ht="15.75">
      <c r="A6" s="4">
        <v>17</v>
      </c>
      <c r="B6" s="4">
        <v>2</v>
      </c>
      <c r="C6" s="5" t="s">
        <v>12</v>
      </c>
      <c r="D6" s="6">
        <v>9</v>
      </c>
      <c r="E6" s="6">
        <v>36</v>
      </c>
      <c r="F6" s="6">
        <v>30</v>
      </c>
      <c r="G6" s="6">
        <v>31</v>
      </c>
      <c r="H6" s="6">
        <f>SUM(E6:G6)</f>
        <v>97</v>
      </c>
      <c r="I6" s="7">
        <f>H6-J6</f>
        <v>1</v>
      </c>
      <c r="J6" s="7">
        <f>IF(H6&gt;0,IF(H6&lt;97,H6,IF((H6-D6)&gt;95,H6-D6,96)),0)</f>
        <v>96</v>
      </c>
      <c r="K6" s="7">
        <f>(MAX(E6:G6)-MIN(E6:G6))</f>
        <v>6</v>
      </c>
    </row>
    <row r="7" spans="1:11" ht="15.75">
      <c r="A7" s="4">
        <v>15</v>
      </c>
      <c r="B7" s="4">
        <v>3</v>
      </c>
      <c r="C7" s="5" t="s">
        <v>11</v>
      </c>
      <c r="D7" s="6">
        <v>28</v>
      </c>
      <c r="E7" s="6">
        <v>33</v>
      </c>
      <c r="F7" s="6">
        <v>39</v>
      </c>
      <c r="G7" s="6">
        <v>32</v>
      </c>
      <c r="H7" s="6">
        <f>SUM(E7:G7)</f>
        <v>104</v>
      </c>
      <c r="I7" s="7">
        <f>H7-J7</f>
        <v>8</v>
      </c>
      <c r="J7" s="7">
        <f>IF(H7&gt;0,IF(H7&lt;97,H7,IF((H7-D7)&gt;95,H7-D7,96)),0)</f>
        <v>96</v>
      </c>
      <c r="K7" s="7">
        <f>(MAX(E7:G7)-MIN(E7:G7))</f>
        <v>7</v>
      </c>
    </row>
    <row r="8" spans="1:11" ht="15.75">
      <c r="A8" s="4">
        <v>13</v>
      </c>
      <c r="B8" s="4">
        <v>4</v>
      </c>
      <c r="C8" s="5" t="s">
        <v>20</v>
      </c>
      <c r="D8" s="6">
        <v>11</v>
      </c>
      <c r="E8" s="6">
        <v>34</v>
      </c>
      <c r="F8" s="6">
        <v>37</v>
      </c>
      <c r="G8" s="6">
        <v>34</v>
      </c>
      <c r="H8" s="6">
        <f>SUM(E8:G8)</f>
        <v>105</v>
      </c>
      <c r="I8" s="7">
        <f>H8-J8</f>
        <v>9</v>
      </c>
      <c r="J8" s="7">
        <f>IF(H8&gt;0,IF(H8&lt;97,H8,IF((H8-D8)&gt;95,H8-D8,96)),0)</f>
        <v>96</v>
      </c>
      <c r="K8" s="7">
        <f>(MAX(E8:G8)-MIN(E8:G8))</f>
        <v>3</v>
      </c>
    </row>
    <row r="9" spans="1:11" ht="15.75">
      <c r="A9" s="4">
        <v>12</v>
      </c>
      <c r="B9" s="4">
        <v>5</v>
      </c>
      <c r="C9" s="5" t="s">
        <v>22</v>
      </c>
      <c r="D9" s="6">
        <v>11</v>
      </c>
      <c r="E9" s="6">
        <v>36</v>
      </c>
      <c r="F9" s="6">
        <v>31</v>
      </c>
      <c r="G9" s="6">
        <v>39</v>
      </c>
      <c r="H9" s="6">
        <f>SUM(E9:G9)</f>
        <v>106</v>
      </c>
      <c r="I9" s="7">
        <f>H9-J9</f>
        <v>10</v>
      </c>
      <c r="J9" s="7">
        <f>IF(H9&gt;0,IF(H9&lt;97,H9,IF((H9-D9)&gt;95,H9-D9,96)),0)</f>
        <v>96</v>
      </c>
      <c r="K9" s="7">
        <f>(MAX(E9:G9)-MIN(E9:G9))</f>
        <v>8</v>
      </c>
    </row>
    <row r="10" spans="1:15" ht="15.75">
      <c r="A10" s="4">
        <v>11</v>
      </c>
      <c r="B10" s="4">
        <v>6</v>
      </c>
      <c r="C10" s="5" t="s">
        <v>30</v>
      </c>
      <c r="D10" s="6">
        <v>30</v>
      </c>
      <c r="E10" s="6">
        <v>42</v>
      </c>
      <c r="F10" s="6">
        <v>38</v>
      </c>
      <c r="G10" s="6">
        <v>35</v>
      </c>
      <c r="H10" s="6">
        <f>SUM(E10:G10)</f>
        <v>115</v>
      </c>
      <c r="I10" s="7">
        <f>H10-J10</f>
        <v>19</v>
      </c>
      <c r="J10" s="7">
        <f>IF(H10&gt;0,IF(H10&lt;97,H10,IF((H10-D10)&gt;95,H10-D10,96)),0)</f>
        <v>96</v>
      </c>
      <c r="K10" s="7">
        <f>(MAX(E10:G10)-MIN(E10:G10))</f>
        <v>7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26</v>
      </c>
      <c r="D11" s="6">
        <v>33</v>
      </c>
      <c r="E11" s="6">
        <v>39</v>
      </c>
      <c r="F11" s="6">
        <v>34</v>
      </c>
      <c r="G11" s="6">
        <v>42</v>
      </c>
      <c r="H11" s="6">
        <f>SUM(E11:G11)</f>
        <v>115</v>
      </c>
      <c r="I11" s="7">
        <f>H11-J11</f>
        <v>19</v>
      </c>
      <c r="J11" s="7">
        <f>IF(H11&gt;0,IF(H11&lt;97,H11,IF((H11-D11)&gt;95,H11-D11,96)),0)</f>
        <v>96</v>
      </c>
      <c r="K11" s="7">
        <f>(MAX(E11:G11)-MIN(E11:G11))</f>
        <v>8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10</v>
      </c>
      <c r="D12" s="6">
        <v>40</v>
      </c>
      <c r="E12" s="6">
        <v>45</v>
      </c>
      <c r="F12" s="6">
        <v>40</v>
      </c>
      <c r="G12" s="6">
        <v>40</v>
      </c>
      <c r="H12" s="6">
        <f>SUM(E12:G12)</f>
        <v>125</v>
      </c>
      <c r="I12" s="7">
        <f>H12-J12</f>
        <v>29</v>
      </c>
      <c r="J12" s="7">
        <f>IF(H12&gt;0,IF(H12&lt;97,H12,IF((H12-D12)&gt;95,H12-D12,96)),0)</f>
        <v>96</v>
      </c>
      <c r="K12" s="7">
        <f>(MAX(E12:G12)-MIN(E12:G12))</f>
        <v>5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17</v>
      </c>
      <c r="D13" s="6">
        <v>60</v>
      </c>
      <c r="E13" s="6">
        <v>44</v>
      </c>
      <c r="F13" s="6">
        <v>42</v>
      </c>
      <c r="G13" s="6">
        <v>41</v>
      </c>
      <c r="H13" s="6">
        <f>SUM(E13:G13)</f>
        <v>127</v>
      </c>
      <c r="I13" s="7">
        <f>H13-J13</f>
        <v>31</v>
      </c>
      <c r="J13" s="7">
        <f>IF(H13&gt;0,IF(H13&lt;97,H13,IF((H13-D13)&gt;95,H13-D13,96)),0)</f>
        <v>96</v>
      </c>
      <c r="K13" s="7">
        <f>(MAX(E13:G13)-MIN(E13:G13))</f>
        <v>3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31</v>
      </c>
      <c r="D14" s="6">
        <v>47</v>
      </c>
      <c r="E14" s="6">
        <v>46</v>
      </c>
      <c r="F14" s="6">
        <v>45</v>
      </c>
      <c r="G14" s="6">
        <v>38</v>
      </c>
      <c r="H14" s="6">
        <f>SUM(E14:G14)</f>
        <v>129</v>
      </c>
      <c r="I14" s="7">
        <f>H14-J14</f>
        <v>33</v>
      </c>
      <c r="J14" s="7">
        <f>IF(H14&gt;0,IF(H14&lt;97,H14,IF((H14-D14)&gt;95,H14-D14,96)),0)</f>
        <v>96</v>
      </c>
      <c r="K14" s="7">
        <f>(MAX(E14:G14)-MIN(E14:G14))</f>
        <v>8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14</v>
      </c>
      <c r="D15" s="6">
        <v>45</v>
      </c>
      <c r="E15" s="6">
        <v>44</v>
      </c>
      <c r="F15" s="6">
        <v>48</v>
      </c>
      <c r="G15" s="6">
        <v>43</v>
      </c>
      <c r="H15" s="6">
        <f>SUM(E15:G15)</f>
        <v>135</v>
      </c>
      <c r="I15" s="7">
        <f>H15-J15</f>
        <v>39</v>
      </c>
      <c r="J15" s="7">
        <f>IF(H15&gt;0,IF(H15&lt;97,H15,IF((H15-D15)&gt;95,H15-D15,96)),0)</f>
        <v>96</v>
      </c>
      <c r="K15" s="7">
        <f>(MAX(E15:G15)-MIN(E15:G15))</f>
        <v>5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24</v>
      </c>
      <c r="D16" s="6">
        <v>41</v>
      </c>
      <c r="E16" s="6">
        <v>43</v>
      </c>
      <c r="F16" s="6">
        <v>42</v>
      </c>
      <c r="G16" s="6">
        <v>52</v>
      </c>
      <c r="H16" s="6">
        <f>SUM(E16:G16)</f>
        <v>137</v>
      </c>
      <c r="I16" s="7">
        <f>H16-J16</f>
        <v>41</v>
      </c>
      <c r="J16" s="7">
        <f>IF(H16&gt;0,IF(H16&lt;97,H16,IF((H16-D16)&gt;95,H16-D16,96)),0)</f>
        <v>96</v>
      </c>
      <c r="K16" s="7">
        <f>(MAX(E16:G16)-MIN(E16:G16))</f>
        <v>10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13</v>
      </c>
      <c r="D17" s="6">
        <v>8</v>
      </c>
      <c r="E17" s="6">
        <v>33</v>
      </c>
      <c r="F17" s="6">
        <v>38</v>
      </c>
      <c r="G17" s="6">
        <v>34</v>
      </c>
      <c r="H17" s="6">
        <f>SUM(E17:G17)</f>
        <v>105</v>
      </c>
      <c r="I17" s="7">
        <f>H17-J17</f>
        <v>8</v>
      </c>
      <c r="J17" s="7">
        <f>IF(H17&gt;0,IF(H17&lt;97,H17,IF((H17-D17)&gt;95,H17-D17,96)),0)</f>
        <v>97</v>
      </c>
      <c r="K17" s="7">
        <f>(MAX(E17:G17)-MIN(E17:G17))</f>
        <v>5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18</v>
      </c>
      <c r="D18" s="6">
        <v>12</v>
      </c>
      <c r="E18" s="6">
        <v>37</v>
      </c>
      <c r="F18" s="6">
        <v>35</v>
      </c>
      <c r="G18" s="6">
        <v>40</v>
      </c>
      <c r="H18" s="6">
        <f>SUM(E18:G18)</f>
        <v>112</v>
      </c>
      <c r="I18" s="7">
        <f>H18-J18</f>
        <v>12</v>
      </c>
      <c r="J18" s="7">
        <f>IF(H18&gt;0,IF(H18&lt;97,H18,IF((H18-D18)&gt;95,H18-D18,96)),0)</f>
        <v>100</v>
      </c>
      <c r="K18" s="7">
        <f>(MAX(E18:G18)-MIN(E18:G18))</f>
        <v>5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28</v>
      </c>
      <c r="D19" s="6">
        <v>6</v>
      </c>
      <c r="E19" s="6">
        <v>39</v>
      </c>
      <c r="F19" s="6">
        <v>35</v>
      </c>
      <c r="G19" s="6">
        <v>34</v>
      </c>
      <c r="H19" s="6">
        <f>SUM(E19:G19)</f>
        <v>108</v>
      </c>
      <c r="I19" s="7">
        <f>H19-J19</f>
        <v>6</v>
      </c>
      <c r="J19" s="7">
        <f>IF(H19&gt;0,IF(H19&lt;97,H19,IF((H19-D19)&gt;95,H19-D19,96)),0)</f>
        <v>102</v>
      </c>
      <c r="K19" s="7">
        <f>(MAX(E19:G19)-MIN(E19:G19))</f>
        <v>5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19</v>
      </c>
      <c r="D20" s="6">
        <v>60</v>
      </c>
      <c r="E20" s="6">
        <v>54</v>
      </c>
      <c r="F20" s="6">
        <v>50</v>
      </c>
      <c r="G20" s="6">
        <v>60</v>
      </c>
      <c r="H20" s="6">
        <f>SUM(E20:G20)</f>
        <v>164</v>
      </c>
      <c r="I20" s="7">
        <f>H20-J20</f>
        <v>60</v>
      </c>
      <c r="J20" s="7">
        <f>IF(H20&gt;0,IF(H20&lt;97,H20,IF((H20-D20)&gt;95,H20-D20,96)),0)</f>
        <v>104</v>
      </c>
      <c r="K20" s="7">
        <f>(MAX(E20:G20)-MIN(E20:G20))</f>
        <v>10</v>
      </c>
      <c r="M20" s="4"/>
      <c r="N20" s="4"/>
      <c r="O20" s="5"/>
    </row>
    <row r="21" spans="1:11" ht="15.75">
      <c r="A21" s="4">
        <v>0</v>
      </c>
      <c r="B21" s="4">
        <v>17</v>
      </c>
      <c r="C21" s="5" t="s">
        <v>21</v>
      </c>
      <c r="D21" s="6">
        <v>9</v>
      </c>
      <c r="E21" s="6">
        <v>40</v>
      </c>
      <c r="F21" s="6">
        <v>36</v>
      </c>
      <c r="G21" s="6">
        <v>38</v>
      </c>
      <c r="H21" s="6">
        <f>SUM(E21:G21)</f>
        <v>114</v>
      </c>
      <c r="I21" s="7">
        <f>H21-J21</f>
        <v>9</v>
      </c>
      <c r="J21" s="7">
        <f>IF(H21&gt;0,IF(H21&lt;97,H21,IF((H21-D21)&gt;95,H21-D21,96)),0)</f>
        <v>105</v>
      </c>
      <c r="K21" s="7">
        <f>(MAX(E21:G21)-MIN(E21:G21))</f>
        <v>4</v>
      </c>
    </row>
    <row r="22" spans="1:11" ht="15.75">
      <c r="A22" s="4">
        <v>0</v>
      </c>
      <c r="B22" s="4">
        <v>18</v>
      </c>
      <c r="C22" s="5" t="s">
        <v>32</v>
      </c>
      <c r="D22" s="6">
        <v>48</v>
      </c>
      <c r="E22" s="6">
        <v>43</v>
      </c>
      <c r="F22" s="6">
        <v>59</v>
      </c>
      <c r="G22" s="6">
        <v>55</v>
      </c>
      <c r="H22" s="6">
        <f>SUM(E22:G22)</f>
        <v>157</v>
      </c>
      <c r="I22" s="7">
        <f>H22-J22</f>
        <v>48</v>
      </c>
      <c r="J22" s="7">
        <f>IF(H22&gt;0,IF(H22&lt;97,H22,IF((H22-D22)&gt;95,H22-D22,96)),0)</f>
        <v>109</v>
      </c>
      <c r="K22" s="7">
        <f>(MAX(E22:G22)-MIN(E22:G22))</f>
        <v>16</v>
      </c>
    </row>
    <row r="23" spans="1:11" ht="15.75">
      <c r="A23" s="4">
        <v>0</v>
      </c>
      <c r="B23" s="4">
        <v>19</v>
      </c>
      <c r="C23" s="5" t="s">
        <v>29</v>
      </c>
      <c r="D23" s="6">
        <v>40</v>
      </c>
      <c r="E23" s="6">
        <v>51</v>
      </c>
      <c r="F23" s="6">
        <v>46</v>
      </c>
      <c r="G23" s="6">
        <v>55</v>
      </c>
      <c r="H23" s="6">
        <f>SUM(E23:G23)</f>
        <v>152</v>
      </c>
      <c r="I23" s="7">
        <f>H23-J23</f>
        <v>40</v>
      </c>
      <c r="J23" s="7">
        <f>IF(H23&gt;0,IF(H23&lt;97,H23,IF((H23-D23)&gt;95,H23-D23,96)),0)</f>
        <v>112</v>
      </c>
      <c r="K23" s="7">
        <f>(MAX(E23:G23)-MIN(E23:G23))</f>
        <v>9</v>
      </c>
    </row>
    <row r="24" spans="1:11" ht="15.75">
      <c r="A24" s="4">
        <v>0</v>
      </c>
      <c r="B24" s="4">
        <v>20</v>
      </c>
      <c r="C24" s="5" t="s">
        <v>23</v>
      </c>
      <c r="D24" s="6">
        <v>45</v>
      </c>
      <c r="E24" s="6">
        <v>54</v>
      </c>
      <c r="F24" s="6">
        <v>58</v>
      </c>
      <c r="G24" s="6">
        <v>49</v>
      </c>
      <c r="H24" s="6">
        <f>SUM(E24:G24)</f>
        <v>161</v>
      </c>
      <c r="I24" s="7">
        <f>H24-J24</f>
        <v>45</v>
      </c>
      <c r="J24" s="7">
        <f>IF(H24&gt;0,IF(H24&lt;97,H24,IF((H24-D24)&gt;95,H24-D24,96)),0)</f>
        <v>116</v>
      </c>
      <c r="K24" s="7">
        <f>(MAX(E24:G24)-MIN(E24:G24))</f>
        <v>9</v>
      </c>
    </row>
    <row r="25" spans="1:11" ht="15.75">
      <c r="A25" s="4">
        <v>0</v>
      </c>
      <c r="B25" s="4">
        <v>21</v>
      </c>
      <c r="C25" s="5" t="s">
        <v>15</v>
      </c>
      <c r="D25" s="6">
        <v>60</v>
      </c>
      <c r="E25" s="6">
        <v>58</v>
      </c>
      <c r="F25" s="6">
        <v>68</v>
      </c>
      <c r="G25" s="6">
        <v>61</v>
      </c>
      <c r="H25" s="6">
        <f>SUM(E25:G25)</f>
        <v>187</v>
      </c>
      <c r="I25" s="7">
        <f>H25-J25</f>
        <v>60</v>
      </c>
      <c r="J25" s="7">
        <f>IF(H25&gt;0,IF(H25&lt;97,H25,IF((H25-D25)&gt;95,H25-D25,96)),0)</f>
        <v>127</v>
      </c>
      <c r="K25" s="7">
        <f>(MAX(E25:G25)-MIN(E25:G25))</f>
        <v>10</v>
      </c>
    </row>
    <row r="26" spans="1:16" ht="15.75">
      <c r="A26" s="4">
        <v>0</v>
      </c>
      <c r="B26" s="4">
        <v>22</v>
      </c>
      <c r="C26" s="5" t="s">
        <v>27</v>
      </c>
      <c r="D26" s="6">
        <v>60</v>
      </c>
      <c r="E26" s="6">
        <v>73</v>
      </c>
      <c r="F26" s="6">
        <v>63</v>
      </c>
      <c r="G26" s="6">
        <v>64</v>
      </c>
      <c r="H26" s="6">
        <f>SUM(E26:G26)</f>
        <v>200</v>
      </c>
      <c r="I26" s="7">
        <f>H26-J26</f>
        <v>60</v>
      </c>
      <c r="J26" s="7">
        <f>IF(H26&gt;0,IF(H26&lt;97,H26,IF((H26-D26)&gt;95,H26-D26,96)),0)</f>
        <v>140</v>
      </c>
      <c r="K26" s="7">
        <f>(MAX(E26:G26)-MIN(E26:G26))</f>
        <v>10</v>
      </c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7"/>
      <c r="J28" s="7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7"/>
      <c r="J29" s="7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2011-06-13T18:28:22Z</cp:lastPrinted>
  <dcterms:created xsi:type="dcterms:W3CDTF">2004-05-04T15:41:09Z</dcterms:created>
  <dcterms:modified xsi:type="dcterms:W3CDTF">2011-06-13T18:29:33Z</dcterms:modified>
  <cp:category/>
  <cp:version/>
  <cp:contentType/>
  <cp:contentStatus/>
</cp:coreProperties>
</file>